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<sst xmlns="http://schemas.openxmlformats.org/spreadsheetml/2006/main" count="197" uniqueCount="78">
  <si>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</si>
  <si>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</si>
  <si>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</si>
  <si>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</si>
  <si>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</si>
  <si>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</si>
  <si>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</si>
  <si>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Wartość        (zł)</t>
  </si>
  <si>
    <t>Podatek VAT 23%:</t>
  </si>
  <si>
    <t>Razem kosztorys brutto: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</si>
  <si>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</si>
  <si>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szt.</t>
  </si>
  <si>
    <t>kalkulacja własna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</si>
  <si>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POMIESZCZEŃ W OSP KRAJKOWO</t>
    </r>
  </si>
  <si>
    <t>Rozebranie wykładziny ściennej z płytek</t>
  </si>
  <si>
    <t>Rozebranie ścianki z cegieł o grub. 1/2 ceg. na zaprawie
cementowo-wapiennej</t>
  </si>
  <si>
    <t>Odbicie tynków wewnętrznych z zaprawy cementowo-wapiennej na ścianach, filarach, pilastrach o powierzchni odbicia do 5 m2</t>
  </si>
  <si>
    <t>Odbicie tynków wewnętrznych z zaprawy cementowo-wapiennej na
stropach płaskich, belkach, biegach i spocznikach schodów o
powierzchni odbicia do 5 m2</t>
  </si>
  <si>
    <t>Wykucie otworu w ścianie do wentylacji mechanicznej - 2sztuki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</si>
  <si>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</si>
  <si>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Rozebranie posadzki z płytek na zaprawie cementowej</t>
  </si>
  <si>
    <t>Zerwanie posadzki cementowej</t>
  </si>
  <si>
    <t>Ścianki działowe pełne z cegieł pełnych grubości 1/2 ceg.</t>
  </si>
  <si>
    <t>Tynki wewnętrzne zwykłe kat. III wykonywane ręcznie na ścianach i słupach</t>
  </si>
  <si>
    <t>Uzupełnienie tynków zwykłych wewnętrznych kat. III z zaprawy 
cementowo-wapiennej na ścianach i słupach prostokątnych na podłożu z cegły i pustaków (do 5 m2 w 1 miejscu)- po odbiciu tynku</t>
  </si>
  <si>
    <t>Uzupełnienie tynków zwykłych wewnętrznych kat. III z zaprawy 
cementowo-wapiennej na stropach, belkach, podciągach, biegach i
spocznikach na podłożu z cegły i pustaków (do 5 m2 w 1 miejscu)- po
odbiciu tynków.</t>
  </si>
  <si>
    <t>Gładzie gipsowe gr. 3 mm jednowarstwowe na ścianach na podłożu z 
tynku w pomieszczeniach o pow. podłogi do 5 m2- ponad glazurą</t>
  </si>
  <si>
    <t>Gładzie gipsowe gr. 3 mm jednowarstwowe na ścianach w 
pomieszczeniach o pow. podłogi do 5 m2 - dodatek za pogrubienie o 1 mm. Krotność = 2</t>
  </si>
  <si>
    <t>Gładzie gipsowe gr. 3 mm jednowarstwowe na stropach na podłożu z 
tynku o pow. do 5 m2</t>
  </si>
  <si>
    <t>Gładzie gipsowe gr. 3 mm jednowarstwowe na stropach o pow. do 5 m2  - dodatek za pogrubienie o 1 mm. Krotność = 2</t>
  </si>
  <si>
    <t>Licowanie ścian płytkami o wymiarach 20 x 20 cm - na klej- do wys. 1,80m</t>
  </si>
  <si>
    <t>Obsadzenie ościeżnic stalowych o powierzchni otworu do 2.0 m2 w 
ścianach z cegieł</t>
  </si>
  <si>
    <t>Skrzydła drzwiowe płytowe wewnętrzne jednodzielne pełne o 
powierzchni do 1.6 m2 fabrycznie wykończone</t>
  </si>
  <si>
    <t>Dwukrotne malowanie farbą olejną ościeżnic metalowych</t>
  </si>
  <si>
    <t>Skrzydła drzwiowe płytowe wewnętrzne jednodzielne pełne o 
powierzchni do 1.6 m2 fabrycznie wykończone- drzwi do łazienki</t>
  </si>
  <si>
    <t>Gruntowanie podłoży preparatami - ściany</t>
  </si>
  <si>
    <t>Dwukrotne malowanie farbami emulsyjnymi powierzchni wewnętrznych 
- podłoży gipsowych z gruntowaniem- ściany</t>
  </si>
  <si>
    <t>Dwukrotne malowanie farbami emulsyjnymi powierzchni wewnętrznych 
- podłoży gipsowych z gruntowaniem- sufity</t>
  </si>
  <si>
    <t>Warstwy wyrównawcze pod posadzki z zaprawy cementowej grubości 
20 mm zatarte na gładko</t>
  </si>
  <si>
    <t>Warstwy wyrównawcze pod posadzki z zaprawy cementowej - dodatek 
lub potrącenie za zmianę grubości o 10 mm. Krotność = 3</t>
  </si>
  <si>
    <t>Gruntowanie podłoży preparatami - posadzka</t>
  </si>
  <si>
    <t>Posadzki z płytek o wymiarach 30 x 30 cm, układanych metodą zwykłą</t>
  </si>
  <si>
    <t>Wywiezienie gruzu spryzmowanego samochodami skrzyniowymi na 
odległość do 1 km</t>
  </si>
  <si>
    <t>Wywiezienie gruzu spryzmowanego samochodami skrzyniowymi - za 
każdy następny 1 km. Krotność = 14</t>
  </si>
  <si>
    <t>Demontaż umywalki</t>
  </si>
  <si>
    <t>Demontaż ustępu z miską fajansową</t>
  </si>
  <si>
    <t>Demontaż baterii umywalkowej i zmywakowej</t>
  </si>
  <si>
    <t>kpl.</t>
  </si>
  <si>
    <t>m</t>
  </si>
  <si>
    <t>Demontaż rurociągu z PCW o śr. do 50 mm na ścianach budynku</t>
  </si>
  <si>
    <t>Demontaż rurociągu z PCW o śr. 75-110 mm na ścianach budynku</t>
  </si>
  <si>
    <t>Demontaż rurociągu stalowego ocynkowanego o śr. 15-20 mm</t>
  </si>
  <si>
    <t>Demontaż zaworu przelotowego o śr. 15-20 mm</t>
  </si>
  <si>
    <t>Wykucie bruzd poziomych 1/4x1/2 ceg. w ścianach z cegieł na zaprawie cementowo-wapiennej</t>
  </si>
  <si>
    <t>Rurociągi z tworzyw sztucznych (PP, PE, PB) o śr. zewnętrznej 20 mm o połączeniach zgrzewanych, na ścianach w budynkach niemieszkalnych</t>
  </si>
  <si>
    <t>Dodatki za podejścia dopływowe w rurociągach z tworzyw sztucznych do zaworów czerpalnych, baterii, mieszaczy, hydrantów itp. o połączeniu sztywnym o śr. zewnętrznej 20 mm</t>
  </si>
  <si>
    <t>Rurociągi z PVC kanalizacyjne o śr. 50 mm na ścianach w budynkach 
niemieszkalnych o połączeniach wciskowych</t>
  </si>
  <si>
    <t>Dodatki za wykonanie podejść odpływowych z PVC o śr. 50 mm o 
połączeniach wciskowych</t>
  </si>
  <si>
    <t>podej.</t>
  </si>
  <si>
    <t>Dodatki za wykonanie podejść odpływowych z PVC o śr. 110 mm o 
połączeniach wciskowych</t>
  </si>
  <si>
    <t>Baterie umywalkowe lub zmywakowe stojące o śr. nominalnej 15 mm</t>
  </si>
  <si>
    <t>Wężyki do baterii umywalkowych i spłuczek wc</t>
  </si>
  <si>
    <t>Umywalki pojedyncze porcelanowe z syfonem gruszkowym</t>
  </si>
  <si>
    <t>Ustępy z płuczką ustępową typu "kompakt"</t>
  </si>
  <si>
    <t>Przesunięcie wodomierza</t>
  </si>
  <si>
    <t>Wykucie bruzd dla przewodów wtynkowych w cegle</t>
  </si>
  <si>
    <t>Zaprawianie bruzd o szerokości do 25 mm</t>
  </si>
  <si>
    <t>Przewody kabelkowe o łącznym przekroju żył do 7.5 mm2 układane p.t. w gotowych bruzdach w podłożu innym niż betonowe</t>
  </si>
  <si>
    <t>Puszki instalacyjne podtynkowe o śr.do 80 mm o 4 wylotach</t>
  </si>
  <si>
    <t>Łączniki krzyżowe, dwubiegunowe podtynkowe w puszce instalacyjnej</t>
  </si>
  <si>
    <t>Przygotowanie podłoża pod mocowanie osprzętu przez przykręcenie do 
kołków plastikowych w podłożu betonowym pod oprawę</t>
  </si>
  <si>
    <t>Oprawy oświetleniowe przykręcane (zwykłe) - na ścianie</t>
  </si>
  <si>
    <t>Wykucie z muru ościeżnic stalowych lub krat drzwiowych o powierzchni do 2 m2</t>
  </si>
  <si>
    <t>Rurociągi z PVC kanalizacyjne o śr. 110 mm na ścianach w budynkach niemieszkalnych o połączeniach wciskowych</t>
  </si>
  <si>
    <t>Wentylator kanałowy Dn100 wyposażony w wyłącznik czasowy (timer) oarz higrostat, wydajność 93m2/h)</t>
  </si>
  <si>
    <t>Wykonanie połączeń żył przewodów wtynkowych do 2.5 mm2 w puszkach i odgałęźnikach n.t. i p.t. bez zadławiania przewodów (3 odgałęzienia)</t>
  </si>
  <si>
    <t>Gniazda instalacyjne wtyczkowe ze stykiem ochronnym podtynkowe 2-biegun końcowe o obciążalności do 10 A i przekr. przew. do 2.5 mm2</t>
  </si>
  <si>
    <t>Oprawy oświetleniowe przykręcane (zwykłe)-świetlówkowa do 2x40 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</si>
</sst>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2" fontId="54" fillId="0" borderId="11" xfId="0" applyNumberFormat="1" applyFont="1" applyBorder="1" applyAlignment="1">
      <alignment horizontal="right" vertical="center" wrapText="1"/>
    </xf>
    <xf numFmtId="0" fontId="53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right" vertical="center"/>
    </xf>
    <xf numFmtId="2" fontId="52" fillId="0" borderId="0" xfId="0" applyNumberFormat="1" applyFont="1" applyBorder="1" applyAlignment="1">
      <alignment horizontal="right" vertical="center" wrapText="1"/>
    </xf>
    <xf numFmtId="2" fontId="57" fillId="0" borderId="0" xfId="0" applyNumberFormat="1" applyFont="1" applyBorder="1" applyAlignment="1">
      <alignment horizontal="right" vertical="center"/>
    </xf>
    <xf numFmtId="2" fontId="54" fillId="0" borderId="0" xfId="0" applyNumberFormat="1" applyFont="1" applyBorder="1" applyAlignment="1">
      <alignment horizontal="right" vertical="center" wrapText="1"/>
    </xf>
    <xf numFmtId="2" fontId="58" fillId="0" borderId="0" xfId="0" applyNumberFormat="1" applyFont="1" applyBorder="1" applyAlignment="1">
      <alignment horizontal="right" vertical="center" wrapText="1"/>
    </xf>
    <xf numFmtId="2" fontId="54" fillId="0" borderId="15" xfId="0" applyNumberFormat="1" applyFont="1" applyBorder="1" applyAlignment="1">
      <alignment horizontal="right" vertical="center" wrapText="1"/>
    </xf>
    <xf numFmtId="2" fontId="58" fillId="0" borderId="15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164" fontId="59" fillId="0" borderId="10" xfId="0" applyNumberFormat="1" applyFont="1" applyBorder="1" applyAlignment="1">
      <alignment horizontal="right" vertical="center" wrapText="1"/>
    </xf>
    <xf numFmtId="2" fontId="59" fillId="0" borderId="10" xfId="0" applyNumberFormat="1" applyFont="1" applyBorder="1" applyAlignment="1">
      <alignment horizontal="right" vertical="center" wrapText="1"/>
    </xf>
    <xf numFmtId="164" fontId="59" fillId="0" borderId="10" xfId="0" applyNumberFormat="1" applyFont="1" applyBorder="1" applyAlignment="1">
      <alignment horizontal="right" vertical="center"/>
    </xf>
    <xf numFmtId="2" fontId="59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54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wrapText="1"/>
    </xf>
    <xf numFmtId="0" fontId="57" fillId="0" borderId="0" xfId="0" applyFont="1" applyBorder="1" applyAlignment="1">
      <alignment horizontal="right" vertical="center"/>
    </xf>
    <xf numFmtId="0" fontId="54" fillId="0" borderId="17" xfId="0" applyFont="1" applyBorder="1" applyAlignment="1">
      <alignment horizontal="right" vertical="center" wrapText="1"/>
    </xf>
    <xf numFmtId="0" fontId="60" fillId="0" borderId="18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54" fillId="0" borderId="15" xfId="0" applyFont="1" applyBorder="1" applyAlignment="1">
      <alignment horizontal="right" vertical="center" wrapText="1"/>
    </xf>
    <xf numFmtId="0" fontId="60" fillId="0" borderId="15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80" zoomScaleNormal="80" zoomScalePageLayoutView="0" workbookViewId="0" topLeftCell="A1">
      <selection activeCell="J62" sqref="J62"/>
    </sheetView>
  </sheetViews>
  <sheetFormatPr defaultColWidth="8.796875" defaultRowHeight="14.25"/>
  <cols>
    <col min="1" max="1" width="2.69921875" style="0" customWidth="1"/>
    <col min="2" max="2" width="12.09765625" style="0" customWidth="1"/>
    <col min="3" max="3" width="46.59765625" style="0" customWidth="1"/>
    <col min="4" max="4" width="7.8984375" style="0" customWidth="1"/>
    <col min="5" max="5" width="6.19921875" style="0" customWidth="1"/>
    <col min="6" max="6" width="8.59765625" style="0" customWidth="1"/>
    <col min="7" max="7" width="12.59765625" style="0" customWidth="1"/>
  </cols>
  <sheetData>
    <row r="1" spans="1:7" ht="53.25" customHeight="1">
      <c r="A1" s="29" t="s">
        <v>13</v>
      </c>
      <c r="B1" s="30"/>
      <c r="C1" s="30"/>
      <c r="D1" s="30"/>
      <c r="E1" s="30"/>
      <c r="F1" s="30"/>
      <c r="G1" s="31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6.25" customHeight="1">
      <c r="A4" s="5">
        <v>1</v>
      </c>
      <c r="B4" s="8" t="s">
        <v>12</v>
      </c>
      <c r="C4" s="24" t="s">
        <v>72</v>
      </c>
      <c r="D4" s="11" t="s">
        <v>11</v>
      </c>
      <c r="E4" s="25">
        <v>2</v>
      </c>
      <c r="F4" s="26"/>
      <c r="G4" s="26">
        <f>(E4*F4)</f>
        <v>0</v>
      </c>
    </row>
    <row r="5" spans="1:7" ht="21" customHeight="1">
      <c r="A5" s="5">
        <v>2</v>
      </c>
      <c r="B5" s="8" t="s">
        <v>12</v>
      </c>
      <c r="C5" s="23" t="s">
        <v>14</v>
      </c>
      <c r="D5" s="11" t="s">
        <v>10</v>
      </c>
      <c r="E5" s="25">
        <v>9.263</v>
      </c>
      <c r="F5" s="26"/>
      <c r="G5" s="26">
        <f>(E5*F5)</f>
        <v>0</v>
      </c>
    </row>
    <row r="6" spans="1:7" ht="26.25" customHeight="1">
      <c r="A6" s="5">
        <v>3</v>
      </c>
      <c r="B6" s="8" t="s">
        <v>12</v>
      </c>
      <c r="C6" s="9" t="s">
        <v>15</v>
      </c>
      <c r="D6" s="11" t="s">
        <v>10</v>
      </c>
      <c r="E6" s="25">
        <v>9.263</v>
      </c>
      <c r="F6" s="26"/>
      <c r="G6" s="26">
        <f>(E6*F6)</f>
        <v>0</v>
      </c>
    </row>
    <row r="7" spans="1:7" ht="25.5" customHeight="1">
      <c r="A7" s="5">
        <v>4</v>
      </c>
      <c r="B7" s="8" t="s">
        <v>12</v>
      </c>
      <c r="C7" s="7" t="s">
        <v>16</v>
      </c>
      <c r="D7" s="11" t="s">
        <v>10</v>
      </c>
      <c r="E7" s="27">
        <v>12.261</v>
      </c>
      <c r="F7" s="26"/>
      <c r="G7" s="26">
        <f>(E7*F7)</f>
        <v>0</v>
      </c>
    </row>
    <row r="8" spans="1:7" ht="34.5" customHeight="1">
      <c r="A8" s="5">
        <v>5</v>
      </c>
      <c r="B8" s="8" t="s">
        <v>12</v>
      </c>
      <c r="C8" s="9" t="s">
        <v>17</v>
      </c>
      <c r="D8" s="11" t="s">
        <v>10</v>
      </c>
      <c r="E8" s="27">
        <v>9.614</v>
      </c>
      <c r="F8" s="26"/>
      <c r="G8" s="26">
        <f>(E8*F8)</f>
        <v>0</v>
      </c>
    </row>
    <row r="9" spans="1:7" ht="20.25" customHeight="1">
      <c r="A9" s="5">
        <v>6</v>
      </c>
      <c r="B9" s="8" t="s">
        <v>12</v>
      </c>
      <c r="C9" s="9" t="s">
        <v>18</v>
      </c>
      <c r="D9" s="11" t="s">
        <v>19</v>
      </c>
      <c r="E9" s="27">
        <v>0.4</v>
      </c>
      <c r="F9" s="28"/>
      <c r="G9" s="26">
        <f aca="true" t="shared" si="0" ref="G9:G65">(E9*F9)</f>
        <v>0</v>
      </c>
    </row>
    <row r="10" spans="1:7" ht="21" customHeight="1">
      <c r="A10" s="5">
        <v>7</v>
      </c>
      <c r="B10" s="8" t="s">
        <v>12</v>
      </c>
      <c r="C10" s="9" t="s">
        <v>20</v>
      </c>
      <c r="D10" s="11" t="s">
        <v>10</v>
      </c>
      <c r="E10" s="27">
        <v>9.614</v>
      </c>
      <c r="F10" s="28"/>
      <c r="G10" s="26">
        <f t="shared" si="0"/>
        <v>0</v>
      </c>
    </row>
    <row r="11" spans="1:7" ht="21" customHeight="1">
      <c r="A11" s="10">
        <v>8</v>
      </c>
      <c r="B11" s="8" t="s">
        <v>12</v>
      </c>
      <c r="C11" s="9" t="s">
        <v>21</v>
      </c>
      <c r="D11" s="11" t="s">
        <v>10</v>
      </c>
      <c r="E11" s="27">
        <v>9.614</v>
      </c>
      <c r="F11" s="28"/>
      <c r="G11" s="26">
        <f t="shared" si="0"/>
        <v>0</v>
      </c>
    </row>
    <row r="12" spans="1:7" ht="21" customHeight="1">
      <c r="A12" s="10">
        <v>9</v>
      </c>
      <c r="B12" s="8" t="s">
        <v>12</v>
      </c>
      <c r="C12" s="9" t="s">
        <v>22</v>
      </c>
      <c r="D12" s="11" t="s">
        <v>10</v>
      </c>
      <c r="E12" s="27">
        <v>7.051</v>
      </c>
      <c r="F12" s="28"/>
      <c r="G12" s="26">
        <f t="shared" si="0"/>
        <v>0</v>
      </c>
    </row>
    <row r="13" spans="1:7" ht="27" customHeight="1">
      <c r="A13" s="10">
        <v>10</v>
      </c>
      <c r="B13" s="8" t="s">
        <v>12</v>
      </c>
      <c r="C13" s="7" t="s">
        <v>23</v>
      </c>
      <c r="D13" s="11" t="s">
        <v>10</v>
      </c>
      <c r="E13" s="27">
        <v>14.101</v>
      </c>
      <c r="F13" s="28"/>
      <c r="G13" s="26">
        <f t="shared" si="0"/>
        <v>0</v>
      </c>
    </row>
    <row r="14" spans="1:7" ht="38.25" customHeight="1">
      <c r="A14" s="10">
        <v>11</v>
      </c>
      <c r="B14" s="8" t="s">
        <v>12</v>
      </c>
      <c r="C14" s="9" t="s">
        <v>24</v>
      </c>
      <c r="D14" s="11" t="s">
        <v>10</v>
      </c>
      <c r="E14" s="27">
        <v>12.614</v>
      </c>
      <c r="F14" s="28"/>
      <c r="G14" s="26">
        <f t="shared" si="0"/>
        <v>0</v>
      </c>
    </row>
    <row r="15" spans="1:7" ht="48" customHeight="1">
      <c r="A15" s="5">
        <v>12</v>
      </c>
      <c r="B15" s="8" t="s">
        <v>12</v>
      </c>
      <c r="C15" s="9" t="s">
        <v>25</v>
      </c>
      <c r="D15" s="11" t="s">
        <v>10</v>
      </c>
      <c r="E15" s="27">
        <v>9.614</v>
      </c>
      <c r="F15" s="28"/>
      <c r="G15" s="26">
        <f t="shared" si="0"/>
        <v>0</v>
      </c>
    </row>
    <row r="16" spans="1:7" ht="27" customHeight="1">
      <c r="A16" s="10">
        <v>13</v>
      </c>
      <c r="B16" s="8" t="s">
        <v>12</v>
      </c>
      <c r="C16" s="9" t="s">
        <v>26</v>
      </c>
      <c r="D16" s="11" t="s">
        <v>10</v>
      </c>
      <c r="E16" s="27">
        <v>13.963</v>
      </c>
      <c r="F16" s="28"/>
      <c r="G16" s="26">
        <f t="shared" si="0"/>
        <v>0</v>
      </c>
    </row>
    <row r="17" spans="1:7" ht="36" customHeight="1">
      <c r="A17" s="10">
        <v>14</v>
      </c>
      <c r="B17" s="8" t="s">
        <v>12</v>
      </c>
      <c r="C17" s="9" t="s">
        <v>27</v>
      </c>
      <c r="D17" s="11" t="s">
        <v>10</v>
      </c>
      <c r="E17" s="27">
        <v>13.963</v>
      </c>
      <c r="F17" s="28"/>
      <c r="G17" s="26">
        <f t="shared" si="0"/>
        <v>0</v>
      </c>
    </row>
    <row r="18" spans="1:7" ht="24.75" customHeight="1">
      <c r="A18" s="10">
        <v>15</v>
      </c>
      <c r="B18" s="8" t="s">
        <v>12</v>
      </c>
      <c r="C18" s="9" t="s">
        <v>28</v>
      </c>
      <c r="D18" s="11" t="s">
        <v>10</v>
      </c>
      <c r="E18" s="27">
        <v>9.614</v>
      </c>
      <c r="F18" s="28"/>
      <c r="G18" s="26">
        <f t="shared" si="0"/>
        <v>0</v>
      </c>
    </row>
    <row r="19" spans="1:7" ht="24.75" customHeight="1">
      <c r="A19" s="5">
        <v>16</v>
      </c>
      <c r="B19" s="8" t="s">
        <v>12</v>
      </c>
      <c r="C19" s="9" t="s">
        <v>29</v>
      </c>
      <c r="D19" s="11" t="s">
        <v>10</v>
      </c>
      <c r="E19" s="27">
        <v>9.614</v>
      </c>
      <c r="F19" s="28"/>
      <c r="G19" s="26">
        <f t="shared" si="0"/>
        <v>0</v>
      </c>
    </row>
    <row r="20" spans="1:7" ht="24.75" customHeight="1">
      <c r="A20" s="5">
        <v>17</v>
      </c>
      <c r="B20" s="8" t="s">
        <v>12</v>
      </c>
      <c r="C20" s="9" t="s">
        <v>30</v>
      </c>
      <c r="D20" s="11" t="s">
        <v>10</v>
      </c>
      <c r="E20" s="27">
        <v>31.93</v>
      </c>
      <c r="F20" s="28"/>
      <c r="G20" s="26">
        <f t="shared" si="0"/>
        <v>0</v>
      </c>
    </row>
    <row r="21" spans="1:7" ht="24.75" customHeight="1">
      <c r="A21" s="5">
        <v>18</v>
      </c>
      <c r="B21" s="8" t="s">
        <v>12</v>
      </c>
      <c r="C21" s="9" t="s">
        <v>31</v>
      </c>
      <c r="D21" s="11" t="s">
        <v>10</v>
      </c>
      <c r="E21" s="27">
        <v>3.2</v>
      </c>
      <c r="F21" s="28"/>
      <c r="G21" s="26">
        <f t="shared" si="0"/>
        <v>0</v>
      </c>
    </row>
    <row r="22" spans="1:7" ht="24.75" customHeight="1">
      <c r="A22" s="5">
        <v>19</v>
      </c>
      <c r="B22" s="8" t="s">
        <v>12</v>
      </c>
      <c r="C22" s="9" t="s">
        <v>32</v>
      </c>
      <c r="D22" s="11" t="s">
        <v>10</v>
      </c>
      <c r="E22" s="27">
        <v>3.2</v>
      </c>
      <c r="F22" s="28"/>
      <c r="G22" s="26">
        <f t="shared" si="0"/>
        <v>0</v>
      </c>
    </row>
    <row r="23" spans="1:7" ht="24.75" customHeight="1">
      <c r="A23" s="5">
        <v>20</v>
      </c>
      <c r="B23" s="8" t="s">
        <v>12</v>
      </c>
      <c r="C23" s="9" t="s">
        <v>33</v>
      </c>
      <c r="D23" s="11" t="s">
        <v>10</v>
      </c>
      <c r="E23" s="27">
        <v>3.2</v>
      </c>
      <c r="F23" s="28"/>
      <c r="G23" s="26">
        <f t="shared" si="0"/>
        <v>0</v>
      </c>
    </row>
    <row r="24" spans="1:7" ht="24.75" customHeight="1">
      <c r="A24" s="5">
        <v>21</v>
      </c>
      <c r="B24" s="8" t="s">
        <v>12</v>
      </c>
      <c r="C24" s="9" t="s">
        <v>34</v>
      </c>
      <c r="D24" s="11" t="s">
        <v>10</v>
      </c>
      <c r="E24" s="27">
        <v>1.6</v>
      </c>
      <c r="F24" s="28"/>
      <c r="G24" s="26">
        <f t="shared" si="0"/>
        <v>0</v>
      </c>
    </row>
    <row r="25" spans="1:7" ht="21" customHeight="1">
      <c r="A25" s="5">
        <v>22</v>
      </c>
      <c r="B25" s="8" t="s">
        <v>12</v>
      </c>
      <c r="C25" s="9" t="s">
        <v>35</v>
      </c>
      <c r="D25" s="11" t="s">
        <v>10</v>
      </c>
      <c r="E25" s="27">
        <v>13.963</v>
      </c>
      <c r="F25" s="28"/>
      <c r="G25" s="26">
        <f t="shared" si="0"/>
        <v>0</v>
      </c>
    </row>
    <row r="26" spans="1:7" ht="21" customHeight="1">
      <c r="A26" s="5">
        <v>23</v>
      </c>
      <c r="B26" s="8" t="s">
        <v>12</v>
      </c>
      <c r="C26" s="9" t="s">
        <v>35</v>
      </c>
      <c r="D26" s="11" t="s">
        <v>10</v>
      </c>
      <c r="E26" s="27">
        <v>9.614</v>
      </c>
      <c r="F26" s="28"/>
      <c r="G26" s="26">
        <f t="shared" si="0"/>
        <v>0</v>
      </c>
    </row>
    <row r="27" spans="1:7" ht="24.75" customHeight="1">
      <c r="A27" s="5">
        <v>24</v>
      </c>
      <c r="B27" s="8" t="s">
        <v>12</v>
      </c>
      <c r="C27" s="9" t="s">
        <v>36</v>
      </c>
      <c r="D27" s="11" t="s">
        <v>10</v>
      </c>
      <c r="E27" s="27">
        <v>13.963</v>
      </c>
      <c r="F27" s="28"/>
      <c r="G27" s="26">
        <f>(E27*F27)</f>
        <v>0</v>
      </c>
    </row>
    <row r="28" spans="1:7" ht="24.75" customHeight="1">
      <c r="A28" s="5">
        <v>25</v>
      </c>
      <c r="B28" s="8" t="s">
        <v>12</v>
      </c>
      <c r="C28" s="9" t="s">
        <v>37</v>
      </c>
      <c r="D28" s="11" t="s">
        <v>10</v>
      </c>
      <c r="E28" s="27">
        <v>9.614</v>
      </c>
      <c r="F28" s="28"/>
      <c r="G28" s="26">
        <f>(E28*F28)</f>
        <v>0</v>
      </c>
    </row>
    <row r="29" spans="1:7" ht="24.75" customHeight="1">
      <c r="A29" s="5">
        <v>26</v>
      </c>
      <c r="B29" s="8" t="s">
        <v>12</v>
      </c>
      <c r="C29" s="9" t="s">
        <v>38</v>
      </c>
      <c r="D29" s="11" t="s">
        <v>10</v>
      </c>
      <c r="E29" s="27">
        <v>9.312</v>
      </c>
      <c r="F29" s="28"/>
      <c r="G29" s="26">
        <f>(E29*F29)</f>
        <v>0</v>
      </c>
    </row>
    <row r="30" spans="1:7" ht="24.75" customHeight="1">
      <c r="A30" s="5">
        <v>27</v>
      </c>
      <c r="B30" s="8" t="s">
        <v>12</v>
      </c>
      <c r="C30" s="9" t="s">
        <v>39</v>
      </c>
      <c r="D30" s="11" t="s">
        <v>10</v>
      </c>
      <c r="E30" s="27">
        <v>9.312</v>
      </c>
      <c r="F30" s="28"/>
      <c r="G30" s="26">
        <f>(E30*F30)</f>
        <v>0</v>
      </c>
    </row>
    <row r="31" spans="1:7" ht="21" customHeight="1">
      <c r="A31" s="5">
        <v>28</v>
      </c>
      <c r="B31" s="8" t="s">
        <v>12</v>
      </c>
      <c r="C31" s="9" t="s">
        <v>40</v>
      </c>
      <c r="D31" s="11" t="s">
        <v>10</v>
      </c>
      <c r="E31" s="27">
        <v>9.312</v>
      </c>
      <c r="F31" s="28"/>
      <c r="G31" s="26">
        <f>(E31*F31)</f>
        <v>0</v>
      </c>
    </row>
    <row r="32" spans="1:7" ht="27" customHeight="1">
      <c r="A32" s="5">
        <v>29</v>
      </c>
      <c r="B32" s="8" t="s">
        <v>12</v>
      </c>
      <c r="C32" s="9" t="s">
        <v>41</v>
      </c>
      <c r="D32" s="11" t="s">
        <v>10</v>
      </c>
      <c r="E32" s="27">
        <v>9.312</v>
      </c>
      <c r="F32" s="28"/>
      <c r="G32" s="26">
        <f t="shared" si="0"/>
        <v>0</v>
      </c>
    </row>
    <row r="33" spans="1:7" ht="24.75" customHeight="1">
      <c r="A33" s="5">
        <v>30</v>
      </c>
      <c r="B33" s="8" t="s">
        <v>12</v>
      </c>
      <c r="C33" s="9" t="s">
        <v>42</v>
      </c>
      <c r="D33" s="11" t="s">
        <v>19</v>
      </c>
      <c r="E33" s="27">
        <v>1.6</v>
      </c>
      <c r="F33" s="28"/>
      <c r="G33" s="26">
        <f t="shared" si="0"/>
        <v>0</v>
      </c>
    </row>
    <row r="34" spans="1:7" ht="24.75" customHeight="1">
      <c r="A34" s="5">
        <v>31</v>
      </c>
      <c r="B34" s="8" t="s">
        <v>12</v>
      </c>
      <c r="C34" s="9" t="s">
        <v>43</v>
      </c>
      <c r="D34" s="11" t="s">
        <v>19</v>
      </c>
      <c r="E34" s="27">
        <v>1.6</v>
      </c>
      <c r="F34" s="28"/>
      <c r="G34" s="26">
        <f t="shared" si="0"/>
        <v>0</v>
      </c>
    </row>
    <row r="35" spans="1:7" ht="21" customHeight="1">
      <c r="A35" s="5">
        <v>32</v>
      </c>
      <c r="B35" s="8" t="s">
        <v>12</v>
      </c>
      <c r="C35" s="9" t="s">
        <v>44</v>
      </c>
      <c r="D35" s="11" t="s">
        <v>47</v>
      </c>
      <c r="E35" s="27">
        <v>2</v>
      </c>
      <c r="F35" s="28"/>
      <c r="G35" s="26">
        <f t="shared" si="0"/>
        <v>0</v>
      </c>
    </row>
    <row r="36" spans="1:7" ht="21" customHeight="1">
      <c r="A36" s="5">
        <v>33</v>
      </c>
      <c r="B36" s="8" t="s">
        <v>12</v>
      </c>
      <c r="C36" s="9" t="s">
        <v>45</v>
      </c>
      <c r="D36" s="11" t="s">
        <v>47</v>
      </c>
      <c r="E36" s="27">
        <v>2</v>
      </c>
      <c r="F36" s="28"/>
      <c r="G36" s="26">
        <f t="shared" si="0"/>
        <v>0</v>
      </c>
    </row>
    <row r="37" spans="1:7" ht="21" customHeight="1">
      <c r="A37" s="5">
        <v>34</v>
      </c>
      <c r="B37" s="8" t="s">
        <v>12</v>
      </c>
      <c r="C37" s="9" t="s">
        <v>46</v>
      </c>
      <c r="D37" s="11" t="s">
        <v>11</v>
      </c>
      <c r="E37" s="27">
        <v>2</v>
      </c>
      <c r="F37" s="28"/>
      <c r="G37" s="26">
        <f t="shared" si="0"/>
        <v>0</v>
      </c>
    </row>
    <row r="38" spans="1:7" ht="21" customHeight="1">
      <c r="A38" s="5">
        <v>35</v>
      </c>
      <c r="B38" s="8" t="s">
        <v>12</v>
      </c>
      <c r="C38" s="9" t="s">
        <v>49</v>
      </c>
      <c r="D38" s="11" t="s">
        <v>48</v>
      </c>
      <c r="E38" s="27">
        <v>3.5</v>
      </c>
      <c r="F38" s="28"/>
      <c r="G38" s="26">
        <f t="shared" si="0"/>
        <v>0</v>
      </c>
    </row>
    <row r="39" spans="1:7" ht="21" customHeight="1">
      <c r="A39" s="5">
        <v>36</v>
      </c>
      <c r="B39" s="8" t="s">
        <v>12</v>
      </c>
      <c r="C39" s="9" t="s">
        <v>50</v>
      </c>
      <c r="D39" s="11" t="s">
        <v>48</v>
      </c>
      <c r="E39" s="27">
        <v>3.2</v>
      </c>
      <c r="F39" s="28"/>
      <c r="G39" s="26">
        <f t="shared" si="0"/>
        <v>0</v>
      </c>
    </row>
    <row r="40" spans="1:7" ht="21" customHeight="1">
      <c r="A40" s="5">
        <v>37</v>
      </c>
      <c r="B40" s="8" t="s">
        <v>12</v>
      </c>
      <c r="C40" s="9" t="s">
        <v>51</v>
      </c>
      <c r="D40" s="11" t="s">
        <v>48</v>
      </c>
      <c r="E40" s="27">
        <v>6.2</v>
      </c>
      <c r="F40" s="28"/>
      <c r="G40" s="26">
        <f t="shared" si="0"/>
        <v>0</v>
      </c>
    </row>
    <row r="41" spans="1:7" ht="21" customHeight="1">
      <c r="A41" s="5">
        <v>38</v>
      </c>
      <c r="B41" s="8" t="s">
        <v>12</v>
      </c>
      <c r="C41" s="9" t="s">
        <v>52</v>
      </c>
      <c r="D41" s="11" t="s">
        <v>11</v>
      </c>
      <c r="E41" s="27">
        <v>2</v>
      </c>
      <c r="F41" s="28"/>
      <c r="G41" s="26">
        <f t="shared" si="0"/>
        <v>0</v>
      </c>
    </row>
    <row r="42" spans="1:7" ht="21" customHeight="1">
      <c r="A42" s="5">
        <v>39</v>
      </c>
      <c r="B42" s="8" t="s">
        <v>12</v>
      </c>
      <c r="C42" s="9" t="s">
        <v>52</v>
      </c>
      <c r="D42" s="11" t="s">
        <v>48</v>
      </c>
      <c r="E42" s="27">
        <v>4.3</v>
      </c>
      <c r="F42" s="28"/>
      <c r="G42" s="26">
        <f t="shared" si="0"/>
        <v>0</v>
      </c>
    </row>
    <row r="43" spans="1:7" ht="26.25" customHeight="1">
      <c r="A43" s="5">
        <v>40</v>
      </c>
      <c r="B43" s="8" t="s">
        <v>12</v>
      </c>
      <c r="C43" s="9" t="s">
        <v>53</v>
      </c>
      <c r="D43" s="11" t="s">
        <v>48</v>
      </c>
      <c r="E43" s="27">
        <v>5</v>
      </c>
      <c r="F43" s="28"/>
      <c r="G43" s="26">
        <f>(E43*F43)</f>
        <v>0</v>
      </c>
    </row>
    <row r="44" spans="1:7" ht="33.75" customHeight="1">
      <c r="A44" s="5">
        <v>41</v>
      </c>
      <c r="B44" s="8" t="s">
        <v>12</v>
      </c>
      <c r="C44" s="9" t="s">
        <v>54</v>
      </c>
      <c r="D44" s="11" t="s">
        <v>48</v>
      </c>
      <c r="E44" s="27">
        <v>8</v>
      </c>
      <c r="F44" s="28"/>
      <c r="G44" s="26">
        <f>(E44*F44)</f>
        <v>0</v>
      </c>
    </row>
    <row r="45" spans="1:7" ht="33.75" customHeight="1">
      <c r="A45" s="5">
        <v>42</v>
      </c>
      <c r="B45" s="8" t="s">
        <v>12</v>
      </c>
      <c r="C45" s="9" t="s">
        <v>55</v>
      </c>
      <c r="D45" s="11" t="s">
        <v>11</v>
      </c>
      <c r="E45" s="27">
        <v>4</v>
      </c>
      <c r="F45" s="28"/>
      <c r="G45" s="26">
        <f>(E45*F45)</f>
        <v>0</v>
      </c>
    </row>
    <row r="46" spans="1:7" ht="26.25" customHeight="1">
      <c r="A46" s="5">
        <v>43</v>
      </c>
      <c r="B46" s="8" t="s">
        <v>12</v>
      </c>
      <c r="C46" s="9" t="s">
        <v>56</v>
      </c>
      <c r="D46" s="11" t="s">
        <v>48</v>
      </c>
      <c r="E46" s="27">
        <v>3.6</v>
      </c>
      <c r="F46" s="28"/>
      <c r="G46" s="26">
        <f>(E46*F46)</f>
        <v>0</v>
      </c>
    </row>
    <row r="47" spans="1:7" ht="26.25" customHeight="1">
      <c r="A47" s="5">
        <v>44</v>
      </c>
      <c r="B47" s="8" t="s">
        <v>12</v>
      </c>
      <c r="C47" s="9" t="s">
        <v>73</v>
      </c>
      <c r="D47" s="11" t="s">
        <v>48</v>
      </c>
      <c r="E47" s="27">
        <v>3.2</v>
      </c>
      <c r="F47" s="28"/>
      <c r="G47" s="26">
        <f>(E47*F47)</f>
        <v>0</v>
      </c>
    </row>
    <row r="48" spans="1:7" ht="26.25" customHeight="1">
      <c r="A48" s="5">
        <v>45</v>
      </c>
      <c r="B48" s="8" t="s">
        <v>12</v>
      </c>
      <c r="C48" s="9" t="s">
        <v>57</v>
      </c>
      <c r="D48" s="11" t="s">
        <v>58</v>
      </c>
      <c r="E48" s="27">
        <v>2</v>
      </c>
      <c r="F48" s="28"/>
      <c r="G48" s="26">
        <f t="shared" si="0"/>
        <v>0</v>
      </c>
    </row>
    <row r="49" spans="1:7" ht="26.25" customHeight="1">
      <c r="A49" s="5">
        <v>46</v>
      </c>
      <c r="B49" s="8" t="s">
        <v>12</v>
      </c>
      <c r="C49" s="9" t="s">
        <v>59</v>
      </c>
      <c r="D49" s="11" t="s">
        <v>58</v>
      </c>
      <c r="E49" s="27">
        <v>2</v>
      </c>
      <c r="F49" s="28"/>
      <c r="G49" s="26">
        <f t="shared" si="0"/>
        <v>0</v>
      </c>
    </row>
    <row r="50" spans="1:7" ht="21" customHeight="1">
      <c r="A50" s="5">
        <v>47</v>
      </c>
      <c r="B50" s="8" t="s">
        <v>12</v>
      </c>
      <c r="C50" s="9" t="s">
        <v>60</v>
      </c>
      <c r="D50" s="11" t="s">
        <v>11</v>
      </c>
      <c r="E50" s="27">
        <v>2</v>
      </c>
      <c r="F50" s="28"/>
      <c r="G50" s="26">
        <f t="shared" si="0"/>
        <v>0</v>
      </c>
    </row>
    <row r="51" spans="1:7" ht="21" customHeight="1">
      <c r="A51" s="5">
        <v>48</v>
      </c>
      <c r="B51" s="8" t="s">
        <v>12</v>
      </c>
      <c r="C51" s="9" t="s">
        <v>61</v>
      </c>
      <c r="D51" s="11" t="s">
        <v>11</v>
      </c>
      <c r="E51" s="27">
        <v>6</v>
      </c>
      <c r="F51" s="28"/>
      <c r="G51" s="26">
        <f t="shared" si="0"/>
        <v>0</v>
      </c>
    </row>
    <row r="52" spans="1:7" ht="21" customHeight="1">
      <c r="A52" s="5">
        <v>49</v>
      </c>
      <c r="B52" s="8" t="s">
        <v>12</v>
      </c>
      <c r="C52" s="9" t="s">
        <v>62</v>
      </c>
      <c r="D52" s="11" t="s">
        <v>47</v>
      </c>
      <c r="E52" s="27">
        <v>2</v>
      </c>
      <c r="F52" s="28"/>
      <c r="G52" s="26">
        <f t="shared" si="0"/>
        <v>0</v>
      </c>
    </row>
    <row r="53" spans="1:7" ht="21" customHeight="1">
      <c r="A53" s="5">
        <v>50</v>
      </c>
      <c r="B53" s="8" t="s">
        <v>12</v>
      </c>
      <c r="C53" s="9" t="s">
        <v>63</v>
      </c>
      <c r="D53" s="11" t="s">
        <v>47</v>
      </c>
      <c r="E53" s="27">
        <v>2</v>
      </c>
      <c r="F53" s="28"/>
      <c r="G53" s="26">
        <f t="shared" si="0"/>
        <v>0</v>
      </c>
    </row>
    <row r="54" spans="1:7" ht="21" customHeight="1">
      <c r="A54" s="5">
        <v>51</v>
      </c>
      <c r="B54" s="8" t="s">
        <v>12</v>
      </c>
      <c r="C54" s="9" t="s">
        <v>64</v>
      </c>
      <c r="D54" s="11" t="s">
        <v>11</v>
      </c>
      <c r="E54" s="27">
        <v>1</v>
      </c>
      <c r="F54" s="28"/>
      <c r="G54" s="26">
        <f t="shared" si="0"/>
        <v>0</v>
      </c>
    </row>
    <row r="55" spans="1:7" ht="26.25" customHeight="1">
      <c r="A55" s="5">
        <v>52</v>
      </c>
      <c r="B55" s="8" t="s">
        <v>12</v>
      </c>
      <c r="C55" s="9" t="s">
        <v>74</v>
      </c>
      <c r="D55" s="11" t="s">
        <v>11</v>
      </c>
      <c r="E55" s="27">
        <v>2</v>
      </c>
      <c r="F55" s="28"/>
      <c r="G55" s="26">
        <f t="shared" si="0"/>
        <v>0</v>
      </c>
    </row>
    <row r="56" spans="1:7" ht="21" customHeight="1">
      <c r="A56" s="5">
        <v>53</v>
      </c>
      <c r="B56" s="8" t="s">
        <v>12</v>
      </c>
      <c r="C56" s="9" t="s">
        <v>65</v>
      </c>
      <c r="D56" s="11" t="s">
        <v>48</v>
      </c>
      <c r="E56" s="27">
        <v>12</v>
      </c>
      <c r="F56" s="28"/>
      <c r="G56" s="26">
        <f t="shared" si="0"/>
        <v>0</v>
      </c>
    </row>
    <row r="57" spans="1:7" ht="21" customHeight="1">
      <c r="A57" s="5">
        <v>54</v>
      </c>
      <c r="B57" s="8" t="s">
        <v>12</v>
      </c>
      <c r="C57" s="9" t="s">
        <v>66</v>
      </c>
      <c r="D57" s="11" t="s">
        <v>48</v>
      </c>
      <c r="E57" s="27">
        <v>12</v>
      </c>
      <c r="F57" s="28"/>
      <c r="G57" s="26">
        <f t="shared" si="0"/>
        <v>0</v>
      </c>
    </row>
    <row r="58" spans="1:7" ht="26.25" customHeight="1">
      <c r="A58" s="5">
        <v>55</v>
      </c>
      <c r="B58" s="8" t="s">
        <v>12</v>
      </c>
      <c r="C58" s="9" t="s">
        <v>67</v>
      </c>
      <c r="D58" s="11" t="s">
        <v>48</v>
      </c>
      <c r="E58" s="27">
        <v>21</v>
      </c>
      <c r="F58" s="28"/>
      <c r="G58" s="26">
        <f t="shared" si="0"/>
        <v>0</v>
      </c>
    </row>
    <row r="59" spans="1:7" ht="21" customHeight="1">
      <c r="A59" s="5">
        <v>56</v>
      </c>
      <c r="B59" s="8" t="s">
        <v>12</v>
      </c>
      <c r="C59" s="9" t="s">
        <v>68</v>
      </c>
      <c r="D59" s="11" t="s">
        <v>11</v>
      </c>
      <c r="E59" s="27">
        <v>1</v>
      </c>
      <c r="F59" s="28"/>
      <c r="G59" s="26">
        <f t="shared" si="0"/>
        <v>0</v>
      </c>
    </row>
    <row r="60" spans="1:7" ht="36" customHeight="1">
      <c r="A60" s="5">
        <v>57</v>
      </c>
      <c r="B60" s="8" t="s">
        <v>12</v>
      </c>
      <c r="C60" s="9" t="s">
        <v>75</v>
      </c>
      <c r="D60" s="11" t="s">
        <v>47</v>
      </c>
      <c r="E60" s="27">
        <v>6</v>
      </c>
      <c r="F60" s="28"/>
      <c r="G60" s="26">
        <f t="shared" si="0"/>
        <v>0</v>
      </c>
    </row>
    <row r="61" spans="1:7" ht="20.25" customHeight="1">
      <c r="A61" s="5">
        <v>58</v>
      </c>
      <c r="B61" s="8" t="s">
        <v>12</v>
      </c>
      <c r="C61" s="9" t="s">
        <v>69</v>
      </c>
      <c r="D61" s="11" t="s">
        <v>11</v>
      </c>
      <c r="E61" s="27">
        <v>1</v>
      </c>
      <c r="F61" s="28"/>
      <c r="G61" s="26">
        <f t="shared" si="0"/>
        <v>0</v>
      </c>
    </row>
    <row r="62" spans="1:7" ht="26.25" customHeight="1">
      <c r="A62" s="5">
        <v>59</v>
      </c>
      <c r="B62" s="8" t="s">
        <v>12</v>
      </c>
      <c r="C62" s="9" t="s">
        <v>76</v>
      </c>
      <c r="D62" s="11" t="s">
        <v>11</v>
      </c>
      <c r="E62" s="27">
        <v>2</v>
      </c>
      <c r="F62" s="28"/>
      <c r="G62" s="26">
        <f t="shared" si="0"/>
        <v>0</v>
      </c>
    </row>
    <row r="63" spans="1:7" ht="25.5" customHeight="1">
      <c r="A63" s="5">
        <v>60</v>
      </c>
      <c r="B63" s="8" t="s">
        <v>12</v>
      </c>
      <c r="C63" s="9" t="s">
        <v>70</v>
      </c>
      <c r="D63" s="11" t="s">
        <v>11</v>
      </c>
      <c r="E63" s="27">
        <v>4</v>
      </c>
      <c r="F63" s="28"/>
      <c r="G63" s="26">
        <f t="shared" si="0"/>
        <v>0</v>
      </c>
    </row>
    <row r="64" spans="1:7" ht="21" customHeight="1">
      <c r="A64" s="5">
        <v>61</v>
      </c>
      <c r="B64" s="8" t="s">
        <v>12</v>
      </c>
      <c r="C64" s="9" t="s">
        <v>77</v>
      </c>
      <c r="D64" s="11" t="s">
        <v>47</v>
      </c>
      <c r="E64" s="27">
        <v>3</v>
      </c>
      <c r="F64" s="28"/>
      <c r="G64" s="26">
        <f t="shared" si="0"/>
        <v>0</v>
      </c>
    </row>
    <row r="65" spans="1:7" ht="21" customHeight="1" thickBot="1">
      <c r="A65" s="5">
        <v>62</v>
      </c>
      <c r="B65" s="8" t="s">
        <v>12</v>
      </c>
      <c r="C65" s="9" t="s">
        <v>71</v>
      </c>
      <c r="D65" s="11" t="s">
        <v>47</v>
      </c>
      <c r="E65" s="27">
        <v>1</v>
      </c>
      <c r="F65" s="28"/>
      <c r="G65" s="26">
        <f t="shared" si="0"/>
        <v>0</v>
      </c>
    </row>
    <row r="66" spans="1:7" ht="33.75" customHeight="1" thickBot="1">
      <c r="A66" s="35" t="s">
        <v>6</v>
      </c>
      <c r="B66" s="36"/>
      <c r="C66" s="36"/>
      <c r="D66" s="36"/>
      <c r="E66" s="36"/>
      <c r="F66" s="37"/>
      <c r="G66" s="6">
        <f>SUM(G4:G65)</f>
        <v>0</v>
      </c>
    </row>
    <row r="67" spans="1:7" ht="33.75" customHeight="1" thickBot="1">
      <c r="A67" s="38" t="s">
        <v>8</v>
      </c>
      <c r="B67" s="39"/>
      <c r="C67" s="39"/>
      <c r="D67" s="39"/>
      <c r="E67" s="39"/>
      <c r="F67" s="39"/>
      <c r="G67" s="21">
        <f>G66*0.23</f>
        <v>0</v>
      </c>
    </row>
    <row r="68" spans="1:7" ht="33.75" customHeight="1" thickBot="1">
      <c r="A68" s="38" t="s">
        <v>9</v>
      </c>
      <c r="B68" s="39"/>
      <c r="C68" s="39"/>
      <c r="D68" s="39"/>
      <c r="E68" s="39"/>
      <c r="F68" s="39"/>
      <c r="G68" s="22">
        <f>G66*1.23</f>
        <v>0</v>
      </c>
    </row>
    <row r="69" spans="1:7" ht="14.25">
      <c r="A69" s="12"/>
      <c r="B69" s="13"/>
      <c r="C69" s="13"/>
      <c r="D69" s="14"/>
      <c r="E69" s="15"/>
      <c r="F69" s="16"/>
      <c r="G69" s="17"/>
    </row>
    <row r="70" spans="1:7" ht="14.25">
      <c r="A70" s="12"/>
      <c r="B70" s="13"/>
      <c r="C70" s="13"/>
      <c r="D70" s="14"/>
      <c r="E70" s="15"/>
      <c r="F70" s="16"/>
      <c r="G70" s="17"/>
    </row>
    <row r="71" spans="1:7" ht="14.25">
      <c r="A71" s="12"/>
      <c r="B71" s="13"/>
      <c r="C71" s="13"/>
      <c r="D71" s="14"/>
      <c r="E71" s="15"/>
      <c r="F71" s="16"/>
      <c r="G71" s="17"/>
    </row>
    <row r="72" spans="1:7" ht="14.25">
      <c r="A72" s="12"/>
      <c r="B72" s="13"/>
      <c r="C72" s="13"/>
      <c r="D72" s="14"/>
      <c r="E72" s="15"/>
      <c r="F72" s="16"/>
      <c r="G72" s="17"/>
    </row>
    <row r="73" spans="1:7" ht="14.25">
      <c r="A73" s="12"/>
      <c r="B73" s="13"/>
      <c r="C73" s="13"/>
      <c r="D73" s="14"/>
      <c r="E73" s="15"/>
      <c r="F73" s="16"/>
      <c r="G73" s="17"/>
    </row>
    <row r="74" spans="1:7" ht="14.25">
      <c r="A74" s="12"/>
      <c r="B74" s="13"/>
      <c r="C74" s="13"/>
      <c r="D74" s="14"/>
      <c r="E74" s="15"/>
      <c r="F74" s="16"/>
      <c r="G74" s="17"/>
    </row>
    <row r="75" spans="1:7" ht="14.25">
      <c r="A75" s="12"/>
      <c r="B75" s="13"/>
      <c r="C75" s="13"/>
      <c r="D75" s="14"/>
      <c r="E75" s="15"/>
      <c r="F75" s="16"/>
      <c r="G75" s="17"/>
    </row>
    <row r="76" spans="1:7" ht="14.25">
      <c r="A76" s="12"/>
      <c r="B76" s="13"/>
      <c r="C76" s="13"/>
      <c r="D76" s="14"/>
      <c r="E76" s="15"/>
      <c r="F76" s="16"/>
      <c r="G76" s="17"/>
    </row>
    <row r="77" spans="1:7" ht="14.25">
      <c r="A77" s="12"/>
      <c r="B77" s="13"/>
      <c r="C77" s="13"/>
      <c r="D77" s="14"/>
      <c r="E77" s="15"/>
      <c r="F77" s="16"/>
      <c r="G77" s="17"/>
    </row>
    <row r="78" spans="1:7" ht="14.25">
      <c r="A78" s="12"/>
      <c r="B78" s="13"/>
      <c r="C78" s="13"/>
      <c r="D78" s="14"/>
      <c r="E78" s="15"/>
      <c r="F78" s="16"/>
      <c r="G78" s="17"/>
    </row>
    <row r="79" spans="1:7" ht="14.25">
      <c r="A79" s="12"/>
      <c r="B79" s="13"/>
      <c r="C79" s="13"/>
      <c r="D79" s="14"/>
      <c r="E79" s="15"/>
      <c r="F79" s="16"/>
      <c r="G79" s="17"/>
    </row>
    <row r="80" spans="1:7" ht="14.25">
      <c r="A80" s="12"/>
      <c r="B80" s="13"/>
      <c r="C80" s="13"/>
      <c r="D80" s="14"/>
      <c r="E80" s="15"/>
      <c r="F80" s="16"/>
      <c r="G80" s="17"/>
    </row>
    <row r="81" spans="1:7" ht="14.25">
      <c r="A81" s="12"/>
      <c r="B81" s="13"/>
      <c r="C81" s="13"/>
      <c r="D81" s="14"/>
      <c r="E81" s="15"/>
      <c r="F81" s="16"/>
      <c r="G81" s="17"/>
    </row>
    <row r="82" spans="1:7" ht="22.5" customHeight="1">
      <c r="A82" s="34"/>
      <c r="B82" s="34"/>
      <c r="C82" s="34"/>
      <c r="D82" s="34"/>
      <c r="E82" s="34"/>
      <c r="F82" s="34"/>
      <c r="G82" s="18"/>
    </row>
    <row r="83" spans="1:7" ht="33.75" customHeight="1">
      <c r="A83" s="32"/>
      <c r="B83" s="33"/>
      <c r="C83" s="33"/>
      <c r="D83" s="33"/>
      <c r="E83" s="33"/>
      <c r="F83" s="33"/>
      <c r="G83" s="19"/>
    </row>
    <row r="84" spans="1:7" ht="33.75" customHeight="1">
      <c r="A84" s="32"/>
      <c r="B84" s="33"/>
      <c r="C84" s="33"/>
      <c r="D84" s="33"/>
      <c r="E84" s="33"/>
      <c r="F84" s="33"/>
      <c r="G84" s="19"/>
    </row>
    <row r="85" spans="1:7" ht="33.75" customHeight="1">
      <c r="A85" s="32"/>
      <c r="B85" s="33"/>
      <c r="C85" s="33"/>
      <c r="D85" s="33"/>
      <c r="E85" s="33"/>
      <c r="F85" s="33"/>
      <c r="G85" s="20"/>
    </row>
  </sheetData>
  <sheetProtection/>
  <mergeCells count="8">
    <mergeCell ref="A1:G1"/>
    <mergeCell ref="A85:F85"/>
    <mergeCell ref="A82:F82"/>
    <mergeCell ref="A66:F66"/>
    <mergeCell ref="A67:F67"/>
    <mergeCell ref="A68:F68"/>
    <mergeCell ref="A83:F83"/>
    <mergeCell ref="A84:F8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2019-07-18T11:13:38Z</cp:lastPrinted>
  <dcterms:created xsi:type="dcterms:W3CDTF">2015-06-17T09:03:30Z</dcterms:created>
  <dcterms:modified xsi:type="dcterms:W3CDTF">2019-08-29T05:51:25Z</dcterms:modified>
  <cp:category/>
  <cp:version/>
  <cp:contentType/>
  <cp:contentStatus/>
</cp:coreProperties>
</file>