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95" windowHeight="766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<sst xmlns="http://schemas.openxmlformats.org/spreadsheetml/2006/main" count="57" uniqueCount="36">
  <si>
    <t>Lp.</t>
  </si>
  <si>
    <t>Podstawa wyceny</t>
  </si>
  <si>
    <t>Opis</t>
  </si>
  <si>
    <t>Jednostka miary</t>
  </si>
  <si>
    <t>Ilość</t>
  </si>
  <si>
    <t>Cena jednostkowa (zł)</t>
  </si>
  <si>
    <t>Razem kosztorys netto:</t>
  </si>
  <si>
    <t>Podatek VAT 23%:</t>
  </si>
  <si>
    <t>Razem kosztorys brutto:</t>
  </si>
  <si>
    <r>
      <t>m</t>
    </r>
    <r>
      <rPr>
        <vertAlign val="superscript"/>
        <sz val="9"/>
        <color indexed="8"/>
        <rFont val="Czcionka tekstu podstawowego"/>
        <family val="0"/>
      </rPr>
      <t>2</t>
    </r>
  </si>
  <si>
    <t>m</t>
  </si>
  <si>
    <t>kalkulacja własna</t>
  </si>
  <si>
    <t>Odkopanie fundamentów odcinkami do 2m ręcznie</t>
  </si>
  <si>
    <t>m3</t>
  </si>
  <si>
    <t>Podebranie gruntu z pod ławy</t>
  </si>
  <si>
    <t>Oczyszczenie pionowej powierzchni ławy istniejącej</t>
  </si>
  <si>
    <t>Podbudowa z betonu B10 pod wzmocnienie ławy</t>
  </si>
  <si>
    <t>Mechaniczne wykonanie ślepych otworów o głębokości do 8 cm i śr. Do 20 mm w podłożu betonowym</t>
  </si>
  <si>
    <t>Przygotowanie i montaż zbrojenia elementów budynków i budowli</t>
  </si>
  <si>
    <t>otw.</t>
  </si>
  <si>
    <t>t</t>
  </si>
  <si>
    <t>Przygotowanie i montaż zbrojenia elementów budynków i budowli - pręty gładkie</t>
  </si>
  <si>
    <t>Dolanie betonu w celu wzmocnienia ław - betonowanie odcinkami 1,5m - zastosowanie ws. 1,5 do R-ława</t>
  </si>
  <si>
    <t>Wykonanie muru oporowego z betonu B25 (wsp. 1,3R skosy)</t>
  </si>
  <si>
    <t>Zasypanie wykopów ziemią z ukopów oraz przerzutem ziemi na odległość do 3 m i ubiciem warstwami co 15 cm w gruncie kat. III</t>
  </si>
  <si>
    <t>Razem: wzmocnienie osiadającego fundamentu</t>
  </si>
  <si>
    <t>I. Wzmocnienie osiadającego fundamentu</t>
  </si>
  <si>
    <t>II. Likwidacja rys i pęknięć na ścianie szczytowej</t>
  </si>
  <si>
    <t>Uszczelnienie rys i pęknięć zaprawą murową</t>
  </si>
  <si>
    <t>Odbicie tynków zewnętrznych z zaprawy cementowo-wapiennej na ścianach, filarach, pilastrach o powierzchni odbicia do 5m2</t>
  </si>
  <si>
    <t>m2</t>
  </si>
  <si>
    <t>Umocowanie siatki cięto-ciągnionej na ścianach, filarach, pilastrach</t>
  </si>
  <si>
    <t>Uzupełnienie tynków zewnętrznych zwykłych kat. III o podłożach z cegły, pistaków, gazo- i pianobetonów (do 5m2 w 1 miejscu)</t>
  </si>
  <si>
    <t>Razem: Likwidacja rys i pęknięć na ścianie szczytowej</t>
  </si>
  <si>
    <t>Wartość 
(zł)</t>
  </si>
  <si>
    <r>
      <rPr>
        <b/>
        <sz val="14"/>
        <color indexed="8"/>
        <rFont val="Czcionka tekstu podstawowego"/>
        <family val="0"/>
      </rPr>
      <t>KOSZTORYS OFERTOWY</t>
    </r>
    <r>
      <rPr>
        <b/>
        <sz val="13"/>
        <color indexed="8"/>
        <rFont val="Czcionka tekstu podstawowego"/>
        <family val="0"/>
      </rPr>
      <t xml:space="preserve">                                                                                                                                Remont budynku mieszkalnego położonego w miejscowości Wępiły 37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</si>
</sst>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</numFmts>
  <fonts count="59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3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vertAlign val="superscript"/>
      <sz val="9"/>
      <color indexed="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12"/>
      <color indexed="8"/>
      <name val="Arial"/>
      <family val="2"/>
    </font>
    <font>
      <sz val="8"/>
      <color indexed="8"/>
      <name val="ArialMT"/>
      <family val="0"/>
    </font>
    <font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12"/>
      <color theme="1"/>
      <name val="Arial"/>
      <family val="2"/>
    </font>
    <font>
      <sz val="8"/>
      <color theme="1"/>
      <name val="ArialMT"/>
      <family val="0"/>
    </font>
    <font>
      <sz val="8"/>
      <color theme="1"/>
      <name val="Arial"/>
      <family val="2"/>
    </font>
    <font>
      <b/>
      <sz val="11"/>
      <color theme="1"/>
      <name val="Czcionka tekstu podstawowego"/>
      <family val="0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Czcionka tekstu podstawowego"/>
      <family val="0"/>
    </font>
    <font>
      <sz val="12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right" vertical="center" wrapText="1"/>
    </xf>
    <xf numFmtId="2" fontId="51" fillId="0" borderId="11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right" vertical="center" wrapText="1"/>
    </xf>
    <xf numFmtId="0" fontId="49" fillId="0" borderId="13" xfId="0" applyFont="1" applyBorder="1" applyAlignment="1">
      <alignment horizontal="center" vertical="center"/>
    </xf>
    <xf numFmtId="0" fontId="50" fillId="0" borderId="0" xfId="0" applyFont="1" applyBorder="1" applyAlignment="1">
      <alignment horizontal="right" vertical="center" wrapText="1"/>
    </xf>
    <xf numFmtId="0" fontId="50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/>
    </xf>
    <xf numFmtId="2" fontId="49" fillId="0" borderId="0" xfId="0" applyNumberFormat="1" applyFont="1" applyBorder="1" applyAlignment="1">
      <alignment horizontal="center" vertical="center"/>
    </xf>
    <xf numFmtId="2" fontId="49" fillId="0" borderId="0" xfId="0" applyNumberFormat="1" applyFont="1" applyBorder="1" applyAlignment="1">
      <alignment horizontal="right" vertical="center"/>
    </xf>
    <xf numFmtId="2" fontId="49" fillId="0" borderId="0" xfId="0" applyNumberFormat="1" applyFont="1" applyBorder="1" applyAlignment="1">
      <alignment horizontal="right" vertical="center" wrapText="1"/>
    </xf>
    <xf numFmtId="2" fontId="54" fillId="0" borderId="0" xfId="0" applyNumberFormat="1" applyFont="1" applyBorder="1" applyAlignment="1">
      <alignment horizontal="right" vertical="center"/>
    </xf>
    <xf numFmtId="2" fontId="51" fillId="0" borderId="0" xfId="0" applyNumberFormat="1" applyFont="1" applyBorder="1" applyAlignment="1">
      <alignment horizontal="right" vertical="center" wrapText="1"/>
    </xf>
    <xf numFmtId="2" fontId="55" fillId="0" borderId="0" xfId="0" applyNumberFormat="1" applyFont="1" applyBorder="1" applyAlignment="1">
      <alignment horizontal="right" vertical="center" wrapText="1"/>
    </xf>
    <xf numFmtId="2" fontId="51" fillId="0" borderId="15" xfId="0" applyNumberFormat="1" applyFont="1" applyBorder="1" applyAlignment="1">
      <alignment horizontal="right" vertical="center" wrapText="1"/>
    </xf>
    <xf numFmtId="2" fontId="55" fillId="0" borderId="15" xfId="0" applyNumberFormat="1" applyFont="1" applyBorder="1" applyAlignment="1">
      <alignment horizontal="right" vertical="center" wrapText="1"/>
    </xf>
    <xf numFmtId="0" fontId="53" fillId="0" borderId="10" xfId="0" applyFont="1" applyBorder="1" applyAlignment="1">
      <alignment vertical="center" wrapText="1"/>
    </xf>
    <xf numFmtId="0" fontId="53" fillId="0" borderId="13" xfId="0" applyFont="1" applyBorder="1" applyAlignment="1">
      <alignment horizontal="left" vertical="center" wrapText="1"/>
    </xf>
    <xf numFmtId="166" fontId="56" fillId="0" borderId="10" xfId="0" applyNumberFormat="1" applyFont="1" applyBorder="1" applyAlignment="1">
      <alignment horizontal="right" vertical="center" wrapText="1"/>
    </xf>
    <xf numFmtId="2" fontId="56" fillId="0" borderId="10" xfId="0" applyNumberFormat="1" applyFont="1" applyBorder="1" applyAlignment="1">
      <alignment horizontal="right" vertical="center" wrapText="1"/>
    </xf>
    <xf numFmtId="166" fontId="56" fillId="0" borderId="10" xfId="0" applyNumberFormat="1" applyFont="1" applyBorder="1" applyAlignment="1">
      <alignment horizontal="right" vertical="center"/>
    </xf>
    <xf numFmtId="2" fontId="56" fillId="0" borderId="10" xfId="0" applyNumberFormat="1" applyFont="1" applyBorder="1" applyAlignment="1">
      <alignment horizontal="right" vertical="center"/>
    </xf>
    <xf numFmtId="2" fontId="56" fillId="33" borderId="10" xfId="0" applyNumberFormat="1" applyFont="1" applyFill="1" applyBorder="1" applyAlignment="1">
      <alignment horizontal="right" vertical="center" wrapText="1"/>
    </xf>
    <xf numFmtId="0" fontId="57" fillId="34" borderId="14" xfId="0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0" fontId="57" fillId="34" borderId="13" xfId="0" applyFont="1" applyFill="1" applyBorder="1" applyAlignment="1">
      <alignment horizontal="center" vertical="center"/>
    </xf>
    <xf numFmtId="0" fontId="57" fillId="34" borderId="14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left" vertical="center" wrapText="1"/>
    </xf>
    <xf numFmtId="0" fontId="57" fillId="33" borderId="18" xfId="0" applyFont="1" applyFill="1" applyBorder="1" applyAlignment="1">
      <alignment horizontal="left" vertical="center" wrapText="1"/>
    </xf>
    <xf numFmtId="0" fontId="57" fillId="33" borderId="19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51" fillId="0" borderId="0" xfId="0" applyFont="1" applyBorder="1" applyAlignment="1">
      <alignment horizontal="right" vertical="center" wrapText="1"/>
    </xf>
    <xf numFmtId="0" fontId="58" fillId="0" borderId="0" xfId="0" applyFont="1" applyBorder="1" applyAlignment="1">
      <alignment wrapText="1"/>
    </xf>
    <xf numFmtId="0" fontId="54" fillId="0" borderId="0" xfId="0" applyFont="1" applyBorder="1" applyAlignment="1">
      <alignment horizontal="right" vertical="center"/>
    </xf>
    <xf numFmtId="0" fontId="51" fillId="0" borderId="20" xfId="0" applyFont="1" applyBorder="1" applyAlignment="1">
      <alignment horizontal="right" vertical="center" wrapText="1"/>
    </xf>
    <xf numFmtId="0" fontId="58" fillId="0" borderId="21" xfId="0" applyFont="1" applyBorder="1" applyAlignment="1">
      <alignment wrapText="1"/>
    </xf>
    <xf numFmtId="0" fontId="58" fillId="0" borderId="11" xfId="0" applyFont="1" applyBorder="1" applyAlignment="1">
      <alignment wrapText="1"/>
    </xf>
    <xf numFmtId="0" fontId="51" fillId="0" borderId="15" xfId="0" applyFont="1" applyBorder="1" applyAlignment="1">
      <alignment horizontal="right" vertical="center" wrapText="1"/>
    </xf>
    <xf numFmtId="0" fontId="58" fillId="0" borderId="15" xfId="0" applyFont="1" applyBorder="1" applyAlignment="1">
      <alignment wrapText="1"/>
    </xf>
    <xf numFmtId="0" fontId="57" fillId="33" borderId="14" xfId="0" applyFont="1" applyFill="1" applyBorder="1" applyAlignment="1">
      <alignment horizontal="left" vertical="center" wrapText="1"/>
    </xf>
    <xf numFmtId="0" fontId="57" fillId="33" borderId="16" xfId="0" applyFont="1" applyFill="1" applyBorder="1" applyAlignment="1">
      <alignment horizontal="left" vertical="center" wrapText="1"/>
    </xf>
    <xf numFmtId="0" fontId="57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115" zoomScaleNormal="115" zoomScalePageLayoutView="0" workbookViewId="0" topLeftCell="A1">
      <selection activeCell="F7" sqref="F7"/>
    </sheetView>
  </sheetViews>
  <sheetFormatPr defaultColWidth="8.796875" defaultRowHeight="14.25"/>
  <cols>
    <col min="1" max="1" width="2.69921875" style="0" customWidth="1"/>
    <col min="2" max="2" width="12.09765625" style="0" customWidth="1"/>
    <col min="3" max="3" width="46.59765625" style="0" customWidth="1"/>
    <col min="4" max="4" width="7.8984375" style="0" customWidth="1"/>
    <col min="5" max="5" width="6.19921875" style="0" customWidth="1"/>
    <col min="6" max="6" width="8.59765625" style="0" customWidth="1"/>
    <col min="7" max="7" width="12.59765625" style="0" customWidth="1"/>
  </cols>
  <sheetData>
    <row r="1" spans="1:7" ht="53.25" customHeight="1">
      <c r="A1" s="40" t="s">
        <v>35</v>
      </c>
      <c r="B1" s="41"/>
      <c r="C1" s="41"/>
      <c r="D1" s="41"/>
      <c r="E1" s="41"/>
      <c r="F1" s="41"/>
      <c r="G1" s="42"/>
    </row>
    <row r="2" spans="1:7" ht="37.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34</v>
      </c>
    </row>
    <row r="3" spans="1:7" ht="16.5" customHeight="1">
      <c r="A3" s="1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28.5" customHeight="1">
      <c r="A4" s="31" t="s">
        <v>26</v>
      </c>
      <c r="B4" s="32"/>
      <c r="C4" s="32"/>
      <c r="D4" s="32"/>
      <c r="E4" s="32"/>
      <c r="F4" s="32"/>
      <c r="G4" s="33"/>
    </row>
    <row r="5" spans="1:7" ht="21" customHeight="1">
      <c r="A5" s="5">
        <v>1</v>
      </c>
      <c r="B5" s="9" t="s">
        <v>11</v>
      </c>
      <c r="C5" s="25" t="s">
        <v>12</v>
      </c>
      <c r="D5" s="12" t="s">
        <v>13</v>
      </c>
      <c r="E5" s="26">
        <v>80.16</v>
      </c>
      <c r="F5" s="27"/>
      <c r="G5" s="27">
        <f>(E5*F5)</f>
        <v>0</v>
      </c>
    </row>
    <row r="6" spans="1:7" ht="27" customHeight="1">
      <c r="A6" s="5">
        <v>2</v>
      </c>
      <c r="B6" s="9" t="s">
        <v>11</v>
      </c>
      <c r="C6" s="24" t="s">
        <v>14</v>
      </c>
      <c r="D6" s="12" t="s">
        <v>13</v>
      </c>
      <c r="E6" s="26">
        <v>3.348</v>
      </c>
      <c r="F6" s="27"/>
      <c r="G6" s="27">
        <f>(E6*F6)</f>
        <v>0</v>
      </c>
    </row>
    <row r="7" spans="1:7" ht="27" customHeight="1">
      <c r="A7" s="5">
        <v>3</v>
      </c>
      <c r="B7" s="9" t="s">
        <v>11</v>
      </c>
      <c r="C7" s="10" t="s">
        <v>15</v>
      </c>
      <c r="D7" s="12" t="s">
        <v>9</v>
      </c>
      <c r="E7" s="26">
        <v>60.8</v>
      </c>
      <c r="F7" s="27"/>
      <c r="G7" s="27">
        <f>(E7*F7)</f>
        <v>0</v>
      </c>
    </row>
    <row r="8" spans="1:7" ht="21" customHeight="1">
      <c r="A8" s="5">
        <v>4</v>
      </c>
      <c r="B8" s="9" t="s">
        <v>11</v>
      </c>
      <c r="C8" s="7" t="s">
        <v>16</v>
      </c>
      <c r="D8" s="12" t="s">
        <v>13</v>
      </c>
      <c r="E8" s="28">
        <v>4.94</v>
      </c>
      <c r="F8" s="27"/>
      <c r="G8" s="27">
        <f>(E8*F8)</f>
        <v>0</v>
      </c>
    </row>
    <row r="9" spans="1:7" ht="27" customHeight="1">
      <c r="A9" s="5">
        <v>5</v>
      </c>
      <c r="B9" s="9" t="s">
        <v>11</v>
      </c>
      <c r="C9" s="10" t="s">
        <v>17</v>
      </c>
      <c r="D9" s="12" t="s">
        <v>19</v>
      </c>
      <c r="E9" s="28">
        <v>228</v>
      </c>
      <c r="F9" s="27"/>
      <c r="G9" s="27">
        <f>(E9*F9)</f>
        <v>0</v>
      </c>
    </row>
    <row r="10" spans="1:7" ht="27" customHeight="1">
      <c r="A10" s="5">
        <v>6</v>
      </c>
      <c r="B10" s="9" t="s">
        <v>11</v>
      </c>
      <c r="C10" s="10" t="s">
        <v>18</v>
      </c>
      <c r="D10" s="12" t="s">
        <v>20</v>
      </c>
      <c r="E10" s="28">
        <v>0.8</v>
      </c>
      <c r="F10" s="29"/>
      <c r="G10" s="27">
        <f aca="true" t="shared" si="0" ref="G10:G20">(E10*F10)</f>
        <v>0</v>
      </c>
    </row>
    <row r="11" spans="1:7" ht="32.25" customHeight="1">
      <c r="A11" s="5">
        <v>7</v>
      </c>
      <c r="B11" s="9" t="s">
        <v>11</v>
      </c>
      <c r="C11" s="10" t="s">
        <v>21</v>
      </c>
      <c r="D11" s="12" t="s">
        <v>20</v>
      </c>
      <c r="E11" s="28">
        <v>0.17</v>
      </c>
      <c r="F11" s="29"/>
      <c r="G11" s="27">
        <f t="shared" si="0"/>
        <v>0</v>
      </c>
    </row>
    <row r="12" spans="1:7" ht="21" customHeight="1">
      <c r="A12" s="11">
        <v>8</v>
      </c>
      <c r="B12" s="9" t="s">
        <v>11</v>
      </c>
      <c r="C12" s="10" t="s">
        <v>22</v>
      </c>
      <c r="D12" s="12" t="s">
        <v>13</v>
      </c>
      <c r="E12" s="28">
        <v>18.24</v>
      </c>
      <c r="F12" s="29"/>
      <c r="G12" s="27">
        <f t="shared" si="0"/>
        <v>0</v>
      </c>
    </row>
    <row r="13" spans="1:7" ht="21" customHeight="1">
      <c r="A13" s="11">
        <v>9</v>
      </c>
      <c r="B13" s="9" t="s">
        <v>11</v>
      </c>
      <c r="C13" s="10" t="s">
        <v>23</v>
      </c>
      <c r="D13" s="12" t="s">
        <v>13</v>
      </c>
      <c r="E13" s="28">
        <v>22.8</v>
      </c>
      <c r="F13" s="29"/>
      <c r="G13" s="27">
        <f t="shared" si="0"/>
        <v>0</v>
      </c>
    </row>
    <row r="14" spans="1:7" ht="27" customHeight="1">
      <c r="A14" s="11">
        <v>10</v>
      </c>
      <c r="B14" s="9" t="s">
        <v>11</v>
      </c>
      <c r="C14" s="7" t="s">
        <v>24</v>
      </c>
      <c r="D14" s="12" t="s">
        <v>13</v>
      </c>
      <c r="E14" s="28">
        <v>70.208</v>
      </c>
      <c r="F14" s="29"/>
      <c r="G14" s="27">
        <f t="shared" si="0"/>
        <v>0</v>
      </c>
    </row>
    <row r="15" spans="1:7" ht="23.25" customHeight="1">
      <c r="A15" s="51" t="s">
        <v>25</v>
      </c>
      <c r="B15" s="52"/>
      <c r="C15" s="52"/>
      <c r="D15" s="52"/>
      <c r="E15" s="52"/>
      <c r="F15" s="53"/>
      <c r="G15" s="30">
        <f>SUM(G5:G14)</f>
        <v>0</v>
      </c>
    </row>
    <row r="16" spans="1:7" ht="26.25" customHeight="1">
      <c r="A16" s="34" t="s">
        <v>27</v>
      </c>
      <c r="B16" s="35"/>
      <c r="C16" s="35"/>
      <c r="D16" s="35"/>
      <c r="E16" s="35"/>
      <c r="F16" s="35"/>
      <c r="G16" s="36"/>
    </row>
    <row r="17" spans="1:7" ht="27" customHeight="1">
      <c r="A17" s="11">
        <v>1</v>
      </c>
      <c r="B17" s="9" t="s">
        <v>11</v>
      </c>
      <c r="C17" s="10" t="s">
        <v>28</v>
      </c>
      <c r="D17" s="12" t="s">
        <v>10</v>
      </c>
      <c r="E17" s="28">
        <v>6</v>
      </c>
      <c r="F17" s="29"/>
      <c r="G17" s="27">
        <f t="shared" si="0"/>
        <v>0</v>
      </c>
    </row>
    <row r="18" spans="1:7" ht="21" customHeight="1">
      <c r="A18" s="5">
        <v>2</v>
      </c>
      <c r="B18" s="9" t="s">
        <v>11</v>
      </c>
      <c r="C18" s="10" t="s">
        <v>29</v>
      </c>
      <c r="D18" s="8" t="s">
        <v>30</v>
      </c>
      <c r="E18" s="28">
        <v>3</v>
      </c>
      <c r="F18" s="29"/>
      <c r="G18" s="27">
        <f t="shared" si="0"/>
        <v>0</v>
      </c>
    </row>
    <row r="19" spans="1:7" ht="27" customHeight="1">
      <c r="A19" s="11">
        <v>3</v>
      </c>
      <c r="B19" s="9" t="s">
        <v>11</v>
      </c>
      <c r="C19" s="10" t="s">
        <v>31</v>
      </c>
      <c r="D19" s="8" t="s">
        <v>30</v>
      </c>
      <c r="E19" s="28">
        <v>3</v>
      </c>
      <c r="F19" s="29"/>
      <c r="G19" s="27">
        <f t="shared" si="0"/>
        <v>0</v>
      </c>
    </row>
    <row r="20" spans="1:7" ht="27" customHeight="1">
      <c r="A20" s="11">
        <v>4</v>
      </c>
      <c r="B20" s="9" t="s">
        <v>11</v>
      </c>
      <c r="C20" s="10" t="s">
        <v>32</v>
      </c>
      <c r="D20" s="8" t="s">
        <v>30</v>
      </c>
      <c r="E20" s="28">
        <v>3</v>
      </c>
      <c r="F20" s="29"/>
      <c r="G20" s="27">
        <f t="shared" si="0"/>
        <v>0</v>
      </c>
    </row>
    <row r="21" spans="1:7" ht="27" customHeight="1" thickBot="1">
      <c r="A21" s="37" t="s">
        <v>33</v>
      </c>
      <c r="B21" s="38"/>
      <c r="C21" s="38"/>
      <c r="D21" s="38"/>
      <c r="E21" s="38"/>
      <c r="F21" s="39"/>
      <c r="G21" s="30">
        <f>SUM(G17:G20)</f>
        <v>0</v>
      </c>
    </row>
    <row r="22" spans="1:7" ht="33.75" customHeight="1" thickBot="1">
      <c r="A22" s="46" t="s">
        <v>6</v>
      </c>
      <c r="B22" s="47"/>
      <c r="C22" s="47"/>
      <c r="D22" s="47"/>
      <c r="E22" s="47"/>
      <c r="F22" s="48"/>
      <c r="G22" s="6">
        <f>G21+G15</f>
        <v>0</v>
      </c>
    </row>
    <row r="23" spans="1:7" ht="33.75" customHeight="1" thickBot="1">
      <c r="A23" s="49" t="s">
        <v>7</v>
      </c>
      <c r="B23" s="50"/>
      <c r="C23" s="50"/>
      <c r="D23" s="50"/>
      <c r="E23" s="50"/>
      <c r="F23" s="50"/>
      <c r="G23" s="22">
        <f>G22*0.23</f>
        <v>0</v>
      </c>
    </row>
    <row r="24" spans="1:7" ht="33.75" customHeight="1" thickBot="1">
      <c r="A24" s="49" t="s">
        <v>8</v>
      </c>
      <c r="B24" s="50"/>
      <c r="C24" s="50"/>
      <c r="D24" s="50"/>
      <c r="E24" s="50"/>
      <c r="F24" s="50"/>
      <c r="G24" s="23">
        <f>G22*1.23</f>
        <v>0</v>
      </c>
    </row>
    <row r="25" spans="1:7" ht="14.25">
      <c r="A25" s="13"/>
      <c r="B25" s="14"/>
      <c r="C25" s="14"/>
      <c r="D25" s="15"/>
      <c r="E25" s="16"/>
      <c r="F25" s="17"/>
      <c r="G25" s="18"/>
    </row>
    <row r="26" spans="1:7" ht="14.25">
      <c r="A26" s="13"/>
      <c r="B26" s="14"/>
      <c r="C26" s="14"/>
      <c r="D26" s="15"/>
      <c r="E26" s="16"/>
      <c r="F26" s="17"/>
      <c r="G26" s="18"/>
    </row>
    <row r="27" spans="1:7" ht="14.25">
      <c r="A27" s="13"/>
      <c r="B27" s="14"/>
      <c r="C27" s="14"/>
      <c r="D27" s="15"/>
      <c r="E27" s="16"/>
      <c r="F27" s="17"/>
      <c r="G27" s="18"/>
    </row>
    <row r="28" spans="1:7" ht="14.25">
      <c r="A28" s="13"/>
      <c r="B28" s="14"/>
      <c r="C28" s="14"/>
      <c r="D28" s="15"/>
      <c r="E28" s="16"/>
      <c r="F28" s="17"/>
      <c r="G28" s="18"/>
    </row>
    <row r="29" spans="1:7" ht="14.25">
      <c r="A29" s="13"/>
      <c r="B29" s="14"/>
      <c r="C29" s="14"/>
      <c r="D29" s="15"/>
      <c r="E29" s="16"/>
      <c r="F29" s="17"/>
      <c r="G29" s="18"/>
    </row>
    <row r="30" spans="1:7" ht="14.25">
      <c r="A30" s="13"/>
      <c r="B30" s="14"/>
      <c r="C30" s="14"/>
      <c r="D30" s="15"/>
      <c r="E30" s="16"/>
      <c r="F30" s="17"/>
      <c r="G30" s="18"/>
    </row>
    <row r="31" spans="1:7" ht="14.25">
      <c r="A31" s="13"/>
      <c r="B31" s="14"/>
      <c r="C31" s="14"/>
      <c r="D31" s="15"/>
      <c r="E31" s="16"/>
      <c r="F31" s="17"/>
      <c r="G31" s="18"/>
    </row>
    <row r="32" spans="1:7" ht="14.25">
      <c r="A32" s="13"/>
      <c r="B32" s="14"/>
      <c r="C32" s="14"/>
      <c r="D32" s="15"/>
      <c r="E32" s="16"/>
      <c r="F32" s="17"/>
      <c r="G32" s="18"/>
    </row>
    <row r="33" spans="1:7" ht="14.25">
      <c r="A33" s="13"/>
      <c r="B33" s="14"/>
      <c r="C33" s="14"/>
      <c r="D33" s="15"/>
      <c r="E33" s="16"/>
      <c r="F33" s="17"/>
      <c r="G33" s="18"/>
    </row>
    <row r="34" spans="1:7" ht="14.25">
      <c r="A34" s="13"/>
      <c r="B34" s="14"/>
      <c r="C34" s="14"/>
      <c r="D34" s="15"/>
      <c r="E34" s="16"/>
      <c r="F34" s="17"/>
      <c r="G34" s="18"/>
    </row>
    <row r="35" spans="1:7" ht="14.25">
      <c r="A35" s="13"/>
      <c r="B35" s="14"/>
      <c r="C35" s="14"/>
      <c r="D35" s="15"/>
      <c r="E35" s="16"/>
      <c r="F35" s="17"/>
      <c r="G35" s="18"/>
    </row>
    <row r="36" spans="1:7" ht="14.25">
      <c r="A36" s="13"/>
      <c r="B36" s="14"/>
      <c r="C36" s="14"/>
      <c r="D36" s="15"/>
      <c r="E36" s="16"/>
      <c r="F36" s="17"/>
      <c r="G36" s="18"/>
    </row>
    <row r="37" spans="1:7" ht="14.25">
      <c r="A37" s="13"/>
      <c r="B37" s="14"/>
      <c r="C37" s="14"/>
      <c r="D37" s="15"/>
      <c r="E37" s="16"/>
      <c r="F37" s="17"/>
      <c r="G37" s="18"/>
    </row>
    <row r="38" spans="1:7" ht="22.5" customHeight="1">
      <c r="A38" s="45"/>
      <c r="B38" s="45"/>
      <c r="C38" s="45"/>
      <c r="D38" s="45"/>
      <c r="E38" s="45"/>
      <c r="F38" s="45"/>
      <c r="G38" s="19"/>
    </row>
    <row r="39" spans="1:7" ht="33.75" customHeight="1">
      <c r="A39" s="43"/>
      <c r="B39" s="44"/>
      <c r="C39" s="44"/>
      <c r="D39" s="44"/>
      <c r="E39" s="44"/>
      <c r="F39" s="44"/>
      <c r="G39" s="20"/>
    </row>
    <row r="40" spans="1:7" ht="33.75" customHeight="1">
      <c r="A40" s="43"/>
      <c r="B40" s="44"/>
      <c r="C40" s="44"/>
      <c r="D40" s="44"/>
      <c r="E40" s="44"/>
      <c r="F40" s="44"/>
      <c r="G40" s="20"/>
    </row>
    <row r="41" spans="1:7" ht="33.75" customHeight="1">
      <c r="A41" s="43"/>
      <c r="B41" s="44"/>
      <c r="C41" s="44"/>
      <c r="D41" s="44"/>
      <c r="E41" s="44"/>
      <c r="F41" s="44"/>
      <c r="G41" s="21"/>
    </row>
  </sheetData>
  <sheetProtection/>
  <mergeCells count="12">
    <mergeCell ref="A40:F40"/>
    <mergeCell ref="A15:F15"/>
    <mergeCell ref="A4:G4"/>
    <mergeCell ref="A16:G16"/>
    <mergeCell ref="A21:F21"/>
    <mergeCell ref="A1:G1"/>
    <mergeCell ref="A41:F41"/>
    <mergeCell ref="A38:F38"/>
    <mergeCell ref="A22:F22"/>
    <mergeCell ref="A23:F23"/>
    <mergeCell ref="A24:F24"/>
    <mergeCell ref="A39:F39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Bartosz Czarnecki</cp:lastModifiedBy>
  <cp:lastPrinted>2019-07-18T11:13:38Z</cp:lastPrinted>
  <dcterms:created xsi:type="dcterms:W3CDTF">2015-06-17T09:03:30Z</dcterms:created>
  <dcterms:modified xsi:type="dcterms:W3CDTF">2019-08-20T07:57:42Z</dcterms:modified>
  <cp:category/>
  <cp:version/>
  <cp:contentType/>
  <cp:contentStatus/>
</cp:coreProperties>
</file>