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rażynka\Desktop\RRG.271.5.2020.GB do ogłosz.18.05\"/>
    </mc:Choice>
  </mc:AlternateContent>
  <xr:revisionPtr revIDLastSave="0" documentId="13_ncr:1_{5DFF16CE-937C-4195-A376-8E327668256D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Kossobudy" sheetId="2" r:id="rId1"/>
  </sheets>
  <definedNames>
    <definedName name="_xlnm.Print_Area" localSheetId="0">Kossobudy!$A$1:$F$44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3" i="2" l="1"/>
  <c r="F24" i="2"/>
  <c r="F25" i="2"/>
  <c r="F26" i="2"/>
  <c r="F27" i="2"/>
  <c r="F28" i="2"/>
  <c r="F29" i="2"/>
  <c r="F30" i="2"/>
  <c r="F22" i="2"/>
  <c r="F11" i="2"/>
  <c r="F12" i="2"/>
  <c r="F13" i="2"/>
  <c r="F14" i="2"/>
  <c r="F15" i="2"/>
  <c r="F16" i="2"/>
  <c r="F17" i="2"/>
  <c r="F18" i="2"/>
  <c r="F19" i="2"/>
  <c r="F10" i="2"/>
  <c r="F31" i="2" l="1"/>
  <c r="F20" i="2"/>
  <c r="F32" i="2" s="1"/>
  <c r="F34" i="2" s="1"/>
</calcChain>
</file>

<file path=xl/sharedStrings.xml><?xml version="1.0" encoding="utf-8"?>
<sst xmlns="http://schemas.openxmlformats.org/spreadsheetml/2006/main" count="79" uniqueCount="65">
  <si>
    <t xml:space="preserve"> </t>
  </si>
  <si>
    <t>Lp.</t>
  </si>
  <si>
    <t>ROBOTY ZIEMNE Kod CPV 45111100-8</t>
  </si>
  <si>
    <t>1 d.1</t>
  </si>
  <si>
    <t>Wykopy oraz przekopy wykonywane koparkami podsiębiernymi 0.25 m3 na odkład w gruncie kat. III</t>
  </si>
  <si>
    <t>2 d.1</t>
  </si>
  <si>
    <t>Ręczne wykopy ciągłe lub jamiste ze skarpami o szer. dna do 1,5 m i gł. do 1,5 m ze złożeniem urobku na odkład (kat. gruntu III)</t>
  </si>
  <si>
    <t>3 d.1</t>
  </si>
  <si>
    <t>kpl.</t>
  </si>
  <si>
    <t>4 d.1</t>
  </si>
  <si>
    <t>5 d.1</t>
  </si>
  <si>
    <t>Zasypywanie wykopów o ścianach pionowych o szerokości 0.8-2.5 m i głęb.do 1.5 m w gr.kat. I-III</t>
  </si>
  <si>
    <t>6 d.1</t>
  </si>
  <si>
    <t>ROBOTY BUDOWLANO-MONTAŻOWE  WODOCIĄGI Kod CPV 45231300-8</t>
  </si>
  <si>
    <t>Podłoża z materiałów sypkich o grubości 10 cm</t>
  </si>
  <si>
    <t>szt.</t>
  </si>
  <si>
    <t>Zasuwy żeliwne klinowe owalne kołnierzowe z obudową o śr.80 mm</t>
  </si>
  <si>
    <t>Hydranty pożarowe nadziemne o śr. 80 mm</t>
  </si>
  <si>
    <t>11 d.2</t>
  </si>
  <si>
    <t>Rurociągi PE ciśnieniowe łączone metodą zgrzewania o śr. zewn. 90 mm</t>
  </si>
  <si>
    <t>m</t>
  </si>
  <si>
    <t>12 d.2</t>
  </si>
  <si>
    <t>Deskowanie ścian prostych, bloków oporowych o wys. 3 m</t>
  </si>
  <si>
    <t>13 d.2</t>
  </si>
  <si>
    <t>14 d.2</t>
  </si>
  <si>
    <t>15 d.2</t>
  </si>
  <si>
    <t>Oznakowanie trasy wodociągu na słupku stalowym</t>
  </si>
  <si>
    <t>Opis</t>
  </si>
  <si>
    <t>Ilość</t>
  </si>
  <si>
    <t>Układanie mieszanki betonowej ręczne w konstrukcjach ławy fundamentowe, bloki oporowe</t>
  </si>
  <si>
    <t>Jedn. miary</t>
  </si>
  <si>
    <t xml:space="preserve">Zestawienie cenowe - Formularz ofertowy  </t>
  </si>
  <si>
    <t>Wartość netto</t>
  </si>
  <si>
    <t>* (kwoty należy przenieść do formularza oferty)</t>
  </si>
  <si>
    <t>SUMA NETTO</t>
  </si>
  <si>
    <t>PODATEK VAT</t>
  </si>
  <si>
    <t>SUMA BRUTTO</t>
  </si>
  <si>
    <t>Razem netto Roboty ziemne</t>
  </si>
  <si>
    <t xml:space="preserve">Cena jedn. netto </t>
  </si>
  <si>
    <r>
      <t>m</t>
    </r>
    <r>
      <rPr>
        <vertAlign val="superscript"/>
        <sz val="11"/>
        <color rgb="FF000000"/>
        <rFont val="Times New Roman"/>
        <family val="1"/>
        <charset val="238"/>
      </rPr>
      <t>2</t>
    </r>
  </si>
  <si>
    <t>Mechaniczne karczowanie zagajników gęstych powyżej 60% powierzchni</t>
  </si>
  <si>
    <t>ha</t>
  </si>
  <si>
    <t>Ścinanie piłą mechaniczną drzew o średnicy 10-15 cm</t>
  </si>
  <si>
    <t>Karczowanie pni o śr. 10-15 cm koparką podsiębierną w gruntach kat.I-II o normalnej wilgotności</t>
  </si>
  <si>
    <t>Wywożenie dłużyc na odległość do 2 km</t>
  </si>
  <si>
    <t>mp</t>
  </si>
  <si>
    <t>7 d.1</t>
  </si>
  <si>
    <t>Wywożenie gałęzi na odległość do 2 km</t>
  </si>
  <si>
    <t>8 d.1</t>
  </si>
  <si>
    <t>Wywożenie karpiny na odległość do 2 km</t>
  </si>
  <si>
    <t>9 d.1</t>
  </si>
  <si>
    <t>10 d.1</t>
  </si>
  <si>
    <t>Zasypanie wykopów fundamentowych podłużnych, punktowych, rowów, wykopów obiektowych spycharkami z zagęszczeniem mechanicznym ubijakami (gr. warstwy w stanie luźnym 35 cm) - kat. gruntu I-II 80%</t>
  </si>
  <si>
    <t>Podłączenie instalacji do sieci wodociągowych - trójniki wbudowane do istniejących rurociągów o śr. 80 mm</t>
  </si>
  <si>
    <t>16 d.2</t>
  </si>
  <si>
    <t>17 d.2</t>
  </si>
  <si>
    <t>18 d.2</t>
  </si>
  <si>
    <t>19 d.2</t>
  </si>
  <si>
    <t>Oznakowanie trasy wodociągu ułożonego w ziemi taśmą z tworzywa sztucznego- analogia oznakowanie wodociągów z ru PE-w drodze o naw. Żwirowej</t>
  </si>
  <si>
    <t>Rozbudowa sieci wogociągowej w miejscowości Kossobudy</t>
  </si>
  <si>
    <t>...............................................................
podpis osoby lub osób uprawnionych do reprezentowania Wykonawcy</t>
  </si>
  <si>
    <t>Razem netto Roboty budowlano-montażowe wodociągi</t>
  </si>
  <si>
    <r>
      <t>m</t>
    </r>
    <r>
      <rPr>
        <vertAlign val="superscript"/>
        <sz val="11"/>
        <color rgb="FF000000"/>
        <rFont val="Times New Roman"/>
        <family val="1"/>
        <charset val="238"/>
      </rPr>
      <t>3</t>
    </r>
  </si>
  <si>
    <t>RRG.271.5.2020.GB</t>
  </si>
  <si>
    <t>Załącznik Nr 1.2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</si>
</sst>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0.000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4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vertAlign val="superscript"/>
      <sz val="11"/>
      <color rgb="FF00000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justify" vertical="center" wrapText="1"/>
    </xf>
    <xf numFmtId="4" fontId="3" fillId="0" borderId="0" xfId="0" applyNumberFormat="1" applyFont="1" applyAlignment="1">
      <alignment horizontal="justify" vertical="center" wrapText="1"/>
    </xf>
    <xf numFmtId="0" fontId="3" fillId="0" borderId="0" xfId="0" applyFont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left" vertical="center"/>
    </xf>
    <xf numFmtId="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164" fontId="1" fillId="0" borderId="1" xfId="0" applyNumberFormat="1" applyFont="1" applyBorder="1" applyAlignment="1">
      <alignment horizontal="right" vertical="center" wrapText="1"/>
    </xf>
    <xf numFmtId="164" fontId="5" fillId="2" borderId="1" xfId="0" applyNumberFormat="1" applyFont="1" applyFill="1" applyBorder="1" applyAlignment="1">
      <alignment horizontal="right" vertical="center" wrapText="1"/>
    </xf>
    <xf numFmtId="164" fontId="4" fillId="2" borderId="1" xfId="0" applyNumberFormat="1" applyFont="1" applyFill="1" applyBorder="1" applyAlignment="1">
      <alignment horizontal="right" vertical="center"/>
    </xf>
    <xf numFmtId="165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justify" vertical="center"/>
    </xf>
    <xf numFmtId="164" fontId="3" fillId="0" borderId="0" xfId="0" applyNumberFormat="1" applyFont="1" applyAlignment="1">
      <alignment horizontal="right" vertical="center" wrapText="1"/>
    </xf>
    <xf numFmtId="164" fontId="3" fillId="0" borderId="0" xfId="0" applyNumberFormat="1" applyFont="1" applyAlignment="1">
      <alignment horizontal="right" vertical="center"/>
    </xf>
    <xf numFmtId="164" fontId="0" fillId="0" borderId="0" xfId="0" applyNumberFormat="1" applyAlignment="1">
      <alignment horizontal="right"/>
    </xf>
    <xf numFmtId="0" fontId="5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right" vertical="center" wrapText="1"/>
    </xf>
    <xf numFmtId="0" fontId="12" fillId="0" borderId="0" xfId="0" applyFont="1"/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5" fillId="2" borderId="2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"/>
  <sheetViews>
    <sheetView tabSelected="1" view="pageBreakPreview" zoomScaleNormal="100" zoomScaleSheetLayoutView="100" workbookViewId="0">
      <selection activeCell="G4" sqref="G4"/>
    </sheetView>
  </sheetViews>
  <sheetFormatPr defaultRowHeight="14.4" x14ac:dyDescent="0.3"/>
  <cols>
    <col min="1" max="1" width="6.33203125" customWidth="1"/>
    <col min="2" max="2" width="54.88671875" style="22" customWidth="1"/>
    <col min="4" max="4" width="9.44140625" bestFit="1" customWidth="1"/>
    <col min="5" max="5" width="10.33203125" style="25" customWidth="1"/>
    <col min="6" max="6" width="14" style="25" customWidth="1"/>
  </cols>
  <sheetData>
    <row r="1" spans="1:6" x14ac:dyDescent="0.3">
      <c r="A1" s="1" t="s">
        <v>0</v>
      </c>
      <c r="B1" s="41" t="s">
        <v>64</v>
      </c>
      <c r="C1" s="41"/>
      <c r="D1" s="41"/>
      <c r="E1" s="41"/>
      <c r="F1" s="41"/>
    </row>
    <row r="2" spans="1:6" x14ac:dyDescent="0.3">
      <c r="A2" s="2"/>
      <c r="B2" s="42" t="s">
        <v>63</v>
      </c>
      <c r="C2" s="42"/>
      <c r="D2" s="42"/>
      <c r="E2" s="42"/>
      <c r="F2" s="42"/>
    </row>
    <row r="3" spans="1:6" x14ac:dyDescent="0.3">
      <c r="A3" s="2" t="s">
        <v>0</v>
      </c>
      <c r="B3" s="6"/>
      <c r="C3" s="7"/>
      <c r="D3" s="8"/>
      <c r="E3" s="23"/>
      <c r="F3" s="24"/>
    </row>
    <row r="4" spans="1:6" x14ac:dyDescent="0.3">
      <c r="A4" s="3"/>
      <c r="B4" s="6"/>
      <c r="C4" s="7"/>
      <c r="D4" s="8"/>
      <c r="E4" s="23"/>
      <c r="F4" s="24"/>
    </row>
    <row r="5" spans="1:6" ht="17.399999999999999" x14ac:dyDescent="0.3">
      <c r="A5" s="43" t="s">
        <v>31</v>
      </c>
      <c r="B5" s="43"/>
      <c r="C5" s="43"/>
      <c r="D5" s="43"/>
      <c r="E5" s="43"/>
      <c r="F5" s="43"/>
    </row>
    <row r="6" spans="1:6" x14ac:dyDescent="0.3">
      <c r="A6" s="2" t="s">
        <v>0</v>
      </c>
      <c r="B6" s="6"/>
      <c r="C6" s="12"/>
      <c r="D6" s="11"/>
      <c r="E6" s="23"/>
      <c r="F6" s="24"/>
    </row>
    <row r="7" spans="1:6" ht="29.25" customHeight="1" x14ac:dyDescent="0.3">
      <c r="A7" s="38" t="s">
        <v>59</v>
      </c>
      <c r="B7" s="39"/>
      <c r="C7" s="39"/>
      <c r="D7" s="39"/>
      <c r="E7" s="39"/>
      <c r="F7" s="40"/>
    </row>
    <row r="8" spans="1:6" ht="27.6" x14ac:dyDescent="0.3">
      <c r="A8" s="9" t="s">
        <v>1</v>
      </c>
      <c r="B8" s="9" t="s">
        <v>27</v>
      </c>
      <c r="C8" s="9" t="s">
        <v>30</v>
      </c>
      <c r="D8" s="9" t="s">
        <v>28</v>
      </c>
      <c r="E8" s="26" t="s">
        <v>38</v>
      </c>
      <c r="F8" s="26" t="s">
        <v>32</v>
      </c>
    </row>
    <row r="9" spans="1:6" ht="22.5" customHeight="1" x14ac:dyDescent="0.3">
      <c r="A9" s="13">
        <v>1</v>
      </c>
      <c r="B9" s="32" t="s">
        <v>2</v>
      </c>
      <c r="C9" s="33"/>
      <c r="D9" s="33"/>
      <c r="E9" s="33"/>
      <c r="F9" s="34"/>
    </row>
    <row r="10" spans="1:6" ht="27.6" x14ac:dyDescent="0.3">
      <c r="A10" s="14" t="s">
        <v>3</v>
      </c>
      <c r="B10" s="10" t="s">
        <v>4</v>
      </c>
      <c r="C10" s="14" t="s">
        <v>62</v>
      </c>
      <c r="D10" s="21">
        <v>843.26300000000003</v>
      </c>
      <c r="E10" s="18"/>
      <c r="F10" s="18">
        <f>ROUND(D10*E10,2)</f>
        <v>0</v>
      </c>
    </row>
    <row r="11" spans="1:6" ht="27.6" x14ac:dyDescent="0.3">
      <c r="A11" s="14" t="s">
        <v>5</v>
      </c>
      <c r="B11" s="10" t="s">
        <v>6</v>
      </c>
      <c r="C11" s="14" t="s">
        <v>62</v>
      </c>
      <c r="D11" s="21">
        <v>17.209</v>
      </c>
      <c r="E11" s="18"/>
      <c r="F11" s="18">
        <f t="shared" ref="F11:F19" si="0">ROUND(D11*E11,2)</f>
        <v>0</v>
      </c>
    </row>
    <row r="12" spans="1:6" s="31" customFormat="1" ht="27.6" x14ac:dyDescent="0.3">
      <c r="A12" s="27" t="s">
        <v>7</v>
      </c>
      <c r="B12" s="28" t="s">
        <v>40</v>
      </c>
      <c r="C12" s="27" t="s">
        <v>41</v>
      </c>
      <c r="D12" s="29">
        <v>0.125</v>
      </c>
      <c r="E12" s="30"/>
      <c r="F12" s="30">
        <f t="shared" si="0"/>
        <v>0</v>
      </c>
    </row>
    <row r="13" spans="1:6" x14ac:dyDescent="0.3">
      <c r="A13" s="14" t="s">
        <v>9</v>
      </c>
      <c r="B13" s="10" t="s">
        <v>42</v>
      </c>
      <c r="C13" s="14" t="s">
        <v>15</v>
      </c>
      <c r="D13" s="21">
        <v>100</v>
      </c>
      <c r="E13" s="18"/>
      <c r="F13" s="18">
        <f t="shared" si="0"/>
        <v>0</v>
      </c>
    </row>
    <row r="14" spans="1:6" ht="27.6" x14ac:dyDescent="0.3">
      <c r="A14" s="14" t="s">
        <v>10</v>
      </c>
      <c r="B14" s="10" t="s">
        <v>43</v>
      </c>
      <c r="C14" s="14" t="s">
        <v>15</v>
      </c>
      <c r="D14" s="21">
        <v>100</v>
      </c>
      <c r="E14" s="18"/>
      <c r="F14" s="18">
        <f>ROUND(D14*E14,2)</f>
        <v>0</v>
      </c>
    </row>
    <row r="15" spans="1:6" x14ac:dyDescent="0.3">
      <c r="A15" s="14" t="s">
        <v>12</v>
      </c>
      <c r="B15" s="10" t="s">
        <v>44</v>
      </c>
      <c r="C15" s="14" t="s">
        <v>45</v>
      </c>
      <c r="D15" s="21">
        <v>20</v>
      </c>
      <c r="E15" s="18"/>
      <c r="F15" s="18">
        <f>ROUND(D15*E15,2)</f>
        <v>0</v>
      </c>
    </row>
    <row r="16" spans="1:6" x14ac:dyDescent="0.3">
      <c r="A16" s="14" t="s">
        <v>46</v>
      </c>
      <c r="B16" s="10" t="s">
        <v>47</v>
      </c>
      <c r="C16" s="14" t="s">
        <v>45</v>
      </c>
      <c r="D16" s="21">
        <v>30</v>
      </c>
      <c r="E16" s="18"/>
      <c r="F16" s="18">
        <f t="shared" si="0"/>
        <v>0</v>
      </c>
    </row>
    <row r="17" spans="1:6" x14ac:dyDescent="0.3">
      <c r="A17" s="14" t="s">
        <v>48</v>
      </c>
      <c r="B17" s="10" t="s">
        <v>49</v>
      </c>
      <c r="C17" s="14" t="s">
        <v>45</v>
      </c>
      <c r="D17" s="21">
        <v>10</v>
      </c>
      <c r="E17" s="18"/>
      <c r="F17" s="18">
        <f t="shared" si="0"/>
        <v>0</v>
      </c>
    </row>
    <row r="18" spans="1:6" ht="27.6" x14ac:dyDescent="0.3">
      <c r="A18" s="14" t="s">
        <v>50</v>
      </c>
      <c r="B18" s="10" t="s">
        <v>11</v>
      </c>
      <c r="C18" s="14" t="s">
        <v>62</v>
      </c>
      <c r="D18" s="21">
        <v>172.09399999999999</v>
      </c>
      <c r="E18" s="18"/>
      <c r="F18" s="18">
        <f t="shared" si="0"/>
        <v>0</v>
      </c>
    </row>
    <row r="19" spans="1:6" ht="55.2" x14ac:dyDescent="0.3">
      <c r="A19" s="14" t="s">
        <v>51</v>
      </c>
      <c r="B19" s="10" t="s">
        <v>52</v>
      </c>
      <c r="C19" s="14" t="s">
        <v>62</v>
      </c>
      <c r="D19" s="21">
        <v>774.42499999999995</v>
      </c>
      <c r="E19" s="18"/>
      <c r="F19" s="18">
        <f t="shared" si="0"/>
        <v>0</v>
      </c>
    </row>
    <row r="20" spans="1:6" ht="21" customHeight="1" x14ac:dyDescent="0.3">
      <c r="A20" s="35" t="s">
        <v>37</v>
      </c>
      <c r="B20" s="36"/>
      <c r="C20" s="36"/>
      <c r="D20" s="36"/>
      <c r="E20" s="37"/>
      <c r="F20" s="19">
        <f>SUM(F10:F19)</f>
        <v>0</v>
      </c>
    </row>
    <row r="21" spans="1:6" ht="26.25" customHeight="1" x14ac:dyDescent="0.3">
      <c r="A21" s="13">
        <v>2</v>
      </c>
      <c r="B21" s="32" t="s">
        <v>13</v>
      </c>
      <c r="C21" s="33"/>
      <c r="D21" s="33"/>
      <c r="E21" s="33"/>
      <c r="F21" s="34"/>
    </row>
    <row r="22" spans="1:6" ht="16.8" x14ac:dyDescent="0.3">
      <c r="A22" s="14" t="s">
        <v>18</v>
      </c>
      <c r="B22" s="10" t="s">
        <v>14</v>
      </c>
      <c r="C22" s="14" t="s">
        <v>39</v>
      </c>
      <c r="D22" s="21">
        <v>166.5</v>
      </c>
      <c r="E22" s="18"/>
      <c r="F22" s="18">
        <f>ROUND(D22*E22,2)</f>
        <v>0</v>
      </c>
    </row>
    <row r="23" spans="1:6" ht="27.6" x14ac:dyDescent="0.3">
      <c r="A23" s="14" t="s">
        <v>21</v>
      </c>
      <c r="B23" s="10" t="s">
        <v>53</v>
      </c>
      <c r="C23" s="14" t="s">
        <v>8</v>
      </c>
      <c r="D23" s="21">
        <v>1</v>
      </c>
      <c r="E23" s="18"/>
      <c r="F23" s="18">
        <f t="shared" ref="F23:F30" si="1">ROUND(D23*E23,2)</f>
        <v>0</v>
      </c>
    </row>
    <row r="24" spans="1:6" ht="27.6" x14ac:dyDescent="0.3">
      <c r="A24" s="14" t="s">
        <v>23</v>
      </c>
      <c r="B24" s="10" t="s">
        <v>16</v>
      </c>
      <c r="C24" s="14" t="s">
        <v>8</v>
      </c>
      <c r="D24" s="21">
        <v>1</v>
      </c>
      <c r="E24" s="18"/>
      <c r="F24" s="18">
        <f t="shared" si="1"/>
        <v>0</v>
      </c>
    </row>
    <row r="25" spans="1:6" x14ac:dyDescent="0.3">
      <c r="A25" s="14" t="s">
        <v>24</v>
      </c>
      <c r="B25" s="10" t="s">
        <v>17</v>
      </c>
      <c r="C25" s="14" t="s">
        <v>8</v>
      </c>
      <c r="D25" s="21">
        <v>1</v>
      </c>
      <c r="E25" s="18"/>
      <c r="F25" s="18">
        <f t="shared" si="1"/>
        <v>0</v>
      </c>
    </row>
    <row r="26" spans="1:6" ht="30" customHeight="1" x14ac:dyDescent="0.3">
      <c r="A26" s="14" t="s">
        <v>25</v>
      </c>
      <c r="B26" s="10" t="s">
        <v>19</v>
      </c>
      <c r="C26" s="14" t="s">
        <v>20</v>
      </c>
      <c r="D26" s="21">
        <v>333</v>
      </c>
      <c r="E26" s="18"/>
      <c r="F26" s="18">
        <f t="shared" si="1"/>
        <v>0</v>
      </c>
    </row>
    <row r="27" spans="1:6" ht="16.8" x14ac:dyDescent="0.3">
      <c r="A27" s="14" t="s">
        <v>54</v>
      </c>
      <c r="B27" s="10" t="s">
        <v>22</v>
      </c>
      <c r="C27" s="14" t="s">
        <v>39</v>
      </c>
      <c r="D27" s="21">
        <v>0.8</v>
      </c>
      <c r="E27" s="18"/>
      <c r="F27" s="18">
        <f t="shared" si="1"/>
        <v>0</v>
      </c>
    </row>
    <row r="28" spans="1:6" ht="27.6" x14ac:dyDescent="0.3">
      <c r="A28" s="14" t="s">
        <v>55</v>
      </c>
      <c r="B28" s="10" t="s">
        <v>29</v>
      </c>
      <c r="C28" s="14" t="s">
        <v>62</v>
      </c>
      <c r="D28" s="21">
        <v>0.08</v>
      </c>
      <c r="E28" s="18"/>
      <c r="F28" s="18">
        <f t="shared" si="1"/>
        <v>0</v>
      </c>
    </row>
    <row r="29" spans="1:6" ht="41.4" x14ac:dyDescent="0.3">
      <c r="A29" s="14" t="s">
        <v>56</v>
      </c>
      <c r="B29" s="10" t="s">
        <v>58</v>
      </c>
      <c r="C29" s="14" t="s">
        <v>20</v>
      </c>
      <c r="D29" s="21">
        <v>333</v>
      </c>
      <c r="E29" s="18"/>
      <c r="F29" s="18">
        <f t="shared" si="1"/>
        <v>0</v>
      </c>
    </row>
    <row r="30" spans="1:6" x14ac:dyDescent="0.3">
      <c r="A30" s="14" t="s">
        <v>57</v>
      </c>
      <c r="B30" s="10" t="s">
        <v>26</v>
      </c>
      <c r="C30" s="14" t="s">
        <v>8</v>
      </c>
      <c r="D30" s="21">
        <v>2</v>
      </c>
      <c r="E30" s="18"/>
      <c r="F30" s="18">
        <f t="shared" si="1"/>
        <v>0</v>
      </c>
    </row>
    <row r="31" spans="1:6" ht="25.5" customHeight="1" x14ac:dyDescent="0.3">
      <c r="A31" s="44" t="s">
        <v>61</v>
      </c>
      <c r="B31" s="45"/>
      <c r="C31" s="45"/>
      <c r="D31" s="45"/>
      <c r="E31" s="46"/>
      <c r="F31" s="19">
        <f>SUM(F21:F30)</f>
        <v>0</v>
      </c>
    </row>
    <row r="32" spans="1:6" ht="28.5" customHeight="1" x14ac:dyDescent="0.3">
      <c r="A32" s="47" t="s">
        <v>34</v>
      </c>
      <c r="B32" s="47"/>
      <c r="C32" s="47"/>
      <c r="D32" s="47"/>
      <c r="E32" s="47"/>
      <c r="F32" s="20">
        <f>F20+F31</f>
        <v>0</v>
      </c>
    </row>
    <row r="33" spans="1:6" ht="30" customHeight="1" x14ac:dyDescent="0.3">
      <c r="A33" s="47" t="s">
        <v>35</v>
      </c>
      <c r="B33" s="47"/>
      <c r="C33" s="47"/>
      <c r="D33" s="47"/>
      <c r="E33" s="47"/>
      <c r="F33" s="20"/>
    </row>
    <row r="34" spans="1:6" ht="25.5" customHeight="1" x14ac:dyDescent="0.3">
      <c r="A34" s="47" t="s">
        <v>36</v>
      </c>
      <c r="B34" s="47"/>
      <c r="C34" s="47"/>
      <c r="D34" s="47"/>
      <c r="E34" s="47"/>
      <c r="F34" s="20">
        <f>F32+F33</f>
        <v>0</v>
      </c>
    </row>
    <row r="35" spans="1:6" x14ac:dyDescent="0.3">
      <c r="A35" s="4"/>
      <c r="B35" s="17"/>
      <c r="C35" s="17"/>
      <c r="D35" s="17"/>
      <c r="E35" s="5"/>
      <c r="F35" s="5"/>
    </row>
    <row r="36" spans="1:6" x14ac:dyDescent="0.3">
      <c r="A36" s="4"/>
      <c r="B36" s="17"/>
      <c r="C36" s="17"/>
      <c r="D36" s="17"/>
      <c r="E36" s="5"/>
      <c r="F36" s="5"/>
    </row>
    <row r="37" spans="1:6" x14ac:dyDescent="0.3">
      <c r="A37" s="4"/>
      <c r="B37" s="17"/>
      <c r="C37" s="17"/>
      <c r="D37" s="17"/>
      <c r="E37" s="5"/>
      <c r="F37" s="5"/>
    </row>
    <row r="38" spans="1:6" x14ac:dyDescent="0.3">
      <c r="A38" s="4"/>
      <c r="B38" s="17"/>
      <c r="C38" s="17"/>
      <c r="D38" s="17"/>
      <c r="E38" s="5"/>
      <c r="F38" s="5"/>
    </row>
    <row r="39" spans="1:6" x14ac:dyDescent="0.3">
      <c r="A39" s="4"/>
      <c r="B39" s="17"/>
      <c r="C39" s="17"/>
      <c r="D39" s="17"/>
      <c r="E39" s="5"/>
      <c r="F39" s="5"/>
    </row>
    <row r="40" spans="1:6" x14ac:dyDescent="0.3">
      <c r="A40" s="4"/>
      <c r="B40" s="17"/>
      <c r="C40" s="48" t="s">
        <v>60</v>
      </c>
      <c r="D40" s="48"/>
      <c r="E40" s="48"/>
      <c r="F40" s="48"/>
    </row>
    <row r="41" spans="1:6" x14ac:dyDescent="0.3">
      <c r="A41" s="4"/>
      <c r="B41" s="15"/>
      <c r="C41" s="48"/>
      <c r="D41" s="48"/>
      <c r="E41" s="48"/>
      <c r="F41" s="48"/>
    </row>
    <row r="42" spans="1:6" x14ac:dyDescent="0.3">
      <c r="A42" s="4"/>
      <c r="B42" s="15"/>
      <c r="C42" s="48"/>
      <c r="D42" s="48"/>
      <c r="E42" s="48"/>
      <c r="F42" s="48"/>
    </row>
    <row r="43" spans="1:6" x14ac:dyDescent="0.3">
      <c r="A43" s="4"/>
      <c r="B43" s="15"/>
      <c r="C43" s="4"/>
      <c r="D43" s="5"/>
      <c r="E43" s="5"/>
      <c r="F43" s="5"/>
    </row>
    <row r="44" spans="1:6" x14ac:dyDescent="0.3">
      <c r="A44" s="4"/>
      <c r="B44" s="16" t="s">
        <v>33</v>
      </c>
      <c r="C44" s="4"/>
      <c r="D44" s="5"/>
      <c r="E44" s="5"/>
      <c r="F44" s="5"/>
    </row>
  </sheetData>
  <mergeCells count="12">
    <mergeCell ref="A31:E31"/>
    <mergeCell ref="A32:E32"/>
    <mergeCell ref="A33:E33"/>
    <mergeCell ref="A34:E34"/>
    <mergeCell ref="C40:F42"/>
    <mergeCell ref="B21:F21"/>
    <mergeCell ref="A20:E20"/>
    <mergeCell ref="A7:F7"/>
    <mergeCell ref="B1:F1"/>
    <mergeCell ref="B2:F2"/>
    <mergeCell ref="A5:F5"/>
    <mergeCell ref="B9:F9"/>
  </mergeCells>
  <pageMargins left="0.51181102362204722" right="0.31496062992125984" top="0.35433070866141736" bottom="0.35433070866141736" header="0.31496062992125984" footer="0.31496062992125984"/>
  <pageSetup paperSize="9" scale="7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Kossobudy</vt:lpstr>
      <vt:lpstr>Kossobudy!Obszar_wydruku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Dominika Łada</dc:creator>
  <cp:lastModifiedBy>Grażynka</cp:lastModifiedBy>
  <cp:lastPrinted>2020-04-22T12:39:53Z</cp:lastPrinted>
  <dcterms:created xsi:type="dcterms:W3CDTF">2020-04-22T11:50:43Z</dcterms:created>
  <dcterms:modified xsi:type="dcterms:W3CDTF">2020-05-18T08:30:57Z</dcterms:modified>
</cp:coreProperties>
</file>