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<sst xmlns="http://schemas.openxmlformats.org/spreadsheetml/2006/main" count="166" uniqueCount="144">
  <si>
    <t>lp.</t>
  </si>
  <si>
    <t>Lp.</t>
  </si>
  <si>
    <t>1.</t>
  </si>
  <si>
    <t>2.</t>
  </si>
  <si>
    <t>3.</t>
  </si>
  <si>
    <t>4.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</si>
  <si>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</si>
  <si>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</si>
  <si>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</si>
  <si>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</si>
  <si>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</si>
  <si>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</si>
  <si>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cena zakupu, koszt wytworzenia</t>
  </si>
  <si>
    <t>maksymalny dzienny stan przewidywany w okresie ubezpieczenia</t>
  </si>
  <si>
    <t>Wartość księgowa brutto  (wartość początkowa)</t>
  </si>
  <si>
    <t>Wykaz stacjonarnego sprzętu elektronicznego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</si>
  <si>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</si>
  <si>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</si>
  <si>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</si>
  <si>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</si>
  <si>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</si>
  <si>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-</t>
  </si>
  <si>
    <t>Nazwa sprzętu, typ, model</t>
  </si>
  <si>
    <t>09 - 166 Stare Gralewo</t>
  </si>
  <si>
    <t>Załącznik nr 6A</t>
  </si>
  <si>
    <t>Załącznik nr 6B</t>
  </si>
  <si>
    <t>Załącznik nr 6C</t>
  </si>
  <si>
    <t>Publicznego Gimnazjum im. Św. St. Kostki w Starym Gralewie</t>
  </si>
  <si>
    <t>Telefax Panasonic 363 KX -FP</t>
  </si>
  <si>
    <t>Inne lokalizacje (oprócz ww. budynków) w których znajduje się ubezpieczane mienie: BRAK</t>
  </si>
  <si>
    <t>Księgozbiór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</si>
  <si>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</si>
  <si>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Jednostka centralna (P4 DualCore 1,6; AsusP5L-MX; KingstonDDR2 IGB;CaviarHDD250GB; LG DVD-REC; odud I-BOX; FDD Samsung, klawiatura A4-TECH LCD-720 X-SLIM PS/2, mysz A4-TECH SWOP-3 optyczna PS/2 Silver, MS Windows XP Home Edition SP2b Polish 1pk OEM, urządzenie wielofunkcyjne HP LJ M1005 MFP</t>
  </si>
  <si>
    <t>Komputer dla czytelnika: jednostka centralna Actina Nevada (procesor AMD Athlon 64 X2 4200, pamięć RAM 2x512MB DDR2, HDD 160 GB, napęd DVD+/-RW, FDD, zintegrowana karta grafiki, dzwiękowa, sieciowa, klawiatura Logitech Y-SU61, mysz Logitech M-SBF90, mikrofon stacjonarny logitech dialog - 320, słuchawki Logitech Dialog - 220 4 szt.</t>
  </si>
  <si>
    <t>Wielofunkcyjne urządzenie sieciowe Lexmark X342n</t>
  </si>
  <si>
    <t>Monitor LCD Belinea 1705 G1 4 szt.</t>
  </si>
  <si>
    <t>5.</t>
  </si>
  <si>
    <t>Przełącznik sieciowy 8 portowy ASUS GigaX1008</t>
  </si>
  <si>
    <t>6.</t>
  </si>
  <si>
    <t>Krosownica 8 portowa Belma 11120181</t>
  </si>
  <si>
    <t>7.</t>
  </si>
  <si>
    <t>Szafka Belma 110313021</t>
  </si>
  <si>
    <t>8.</t>
  </si>
  <si>
    <t>Materiały do budowy sieci</t>
  </si>
  <si>
    <t>9.</t>
  </si>
  <si>
    <t>Budowa sieci, integracja, uruchomienie i połaczenie z siecią telekomunikacyjną</t>
  </si>
  <si>
    <t>LICENCJE NA OPROGRAMOWANIE</t>
  </si>
  <si>
    <t>10.</t>
  </si>
  <si>
    <t>Microsoft office pro 2007 Win32 Polish 4 szt.</t>
  </si>
  <si>
    <t>11.</t>
  </si>
  <si>
    <t>Oprogramowanie zabezpieczające przed wyswietlaniem stron internetowych zawierających treści niepożądane SoftStory Opiekun ucznia w Internecie Microsoft Windows Vista Business Pl - licencja OEM - naklejka licencyjna na obudowie komputera 4 szt.</t>
  </si>
  <si>
    <t>12.</t>
  </si>
  <si>
    <t>Oprogramowanie edukacyjne - multimedialna encyklopedia powszechna dla szkoły gimnazjalnej - powszechna encyklopedia PWN edycja 2007 4 szt.</t>
  </si>
  <si>
    <t>13.</t>
  </si>
  <si>
    <t>Oprogramowanie edukacyjne - multimedialny atlas świata dla szkoły gimnazjalnej - Atlas świata PWN edycja 2007 4 szt.</t>
  </si>
  <si>
    <t>14.</t>
  </si>
  <si>
    <t xml:space="preserve">Oprogramowanie edukacyjne - multimedialny słownik języka polskiego dla szkoły gimnazjalnej, multimedialny słownik wyrazów obcych dla szkoły gimnazjalnej  </t>
  </si>
  <si>
    <t>15.</t>
  </si>
  <si>
    <t xml:space="preserve">Licencje połączeniowe do serwera Windows NT Server 4.0 (Windows Server CAL 2003 Sngl OLP NL AE Device CAL) 4 szt. </t>
  </si>
  <si>
    <t>16.</t>
  </si>
  <si>
    <t>Licencje połączeniowe do serveru Windows 2000 Server (Windows Server Cal 2003 Sngl OLP NL AE Device CAL) 4 szt.</t>
  </si>
  <si>
    <t>17.</t>
  </si>
  <si>
    <t>Licencje połaczeniowe do servera Windows 2003 Server (Windows Server CAL 2003 Sngl OLP NL device CAL) 4 szt.</t>
  </si>
  <si>
    <t>18.</t>
  </si>
  <si>
    <t>Pakiet 5 licencji połaczeniowych do servera Microsoft Back office SBS 4.0 (Win SBS CAL 2003 Sngl OLP 5 NL AE user CAL)</t>
  </si>
  <si>
    <t>19.</t>
  </si>
  <si>
    <t>Pakiet 5 licencji połaczeniowych do servera Microsoft Back office SBS 4.5 (Win SBS CAL 2003 Sngl OLP 5 NL User CAL)</t>
  </si>
  <si>
    <t>20.</t>
  </si>
  <si>
    <t xml:space="preserve">Pakiet 5 licencji połaczeniowych do servera microsoft SBS 2000 (Win SBS CAL 2003 Sngl OLP 5 NL AE User CAL) </t>
  </si>
  <si>
    <t>21.</t>
  </si>
  <si>
    <t>Pakiet 5 licencji połączeniowych do servera Microsoft SBS 2003 (Win SBS CAL 2003 Sngl OLP 5 NL AE user CAL)</t>
  </si>
  <si>
    <t>22.</t>
  </si>
  <si>
    <t>Licencja przyłączeniowa dla serwera Novell NetWare 6.5&amp;Prior 1-User license) 4 szt.</t>
  </si>
  <si>
    <t>23.</t>
  </si>
  <si>
    <t>Licencje przyłaczeniowe dla servera Novell NetWare 6.5 &amp; prior 1-User License) 4 szt.</t>
  </si>
  <si>
    <t>24.</t>
  </si>
  <si>
    <t>Licencjie przyłączeniowe dla servera Novell NetWare 6.5 &amp;Prior 1-User License) 5 szt.</t>
  </si>
  <si>
    <t>25.</t>
  </si>
  <si>
    <t>Pakiet 5 licencji połączeniowych dla servera Novell Small Business Suit 5.1 (Small Business Suite 5.1  5-Connection e-License)</t>
  </si>
  <si>
    <t>26.</t>
  </si>
  <si>
    <t>Pakiet 5 licencji połączeniowych dla servera Novell Small business Suite 6.0 (Small Business Suite 6.0x  5 - Connection e- Licenes)</t>
  </si>
  <si>
    <t>27.</t>
  </si>
  <si>
    <t>Pakiet 5 licencji połączeniowych dla servera Novell Small Business Suite 6.5 (Small Business Suite 6.5  5-Connection e-licenes)</t>
  </si>
  <si>
    <t>NOŚNIKI Z OPROGRAMOWANIEM</t>
  </si>
  <si>
    <t>28.</t>
  </si>
  <si>
    <t>Microsoft Office Pro 2007 Win32 Polish</t>
  </si>
  <si>
    <t>29.</t>
  </si>
  <si>
    <t>Oprogramowanie zabezpieczające przed wyświetlaniem stron internetowych zawierających treści niepożądane - SoftStory Opiekun Ucznia w Internecie</t>
  </si>
  <si>
    <t>Nazwa sprzętu, model</t>
  </si>
  <si>
    <t>Komputer serwer Actina Aserwer, klawiatura Actina 1200, mysz optyczna Actina 3000</t>
  </si>
  <si>
    <t>Komputer uczniowska stacja robocza Actina Sierra z systemem operacyjnym, klawiatura Actina 1200, mysz optyczna Actina 3000, mikrofon stacjonarny Logitech Dialog 320, słuchawki 2 pary Logitech Dialog 220, przedłużacz Assmann Electronic - 9 szt.</t>
  </si>
  <si>
    <t>Komputer z nagrywarką DVD, portem Fire Wire uczniowska stacja robocza Actina Sierra z systemem operacyjnym, klawiatura Actina 1200, mysz optyczna Actina 3000, mikrofon stacjonarny Logitech Dialog 320, słuchawki 2 pary Logitech Dialog 220, przedłużacz Assmann Electronic, głośniki Creative Technology SBS A30</t>
  </si>
  <si>
    <t>Skaner A4 HP Company ScanJet 3800</t>
  </si>
  <si>
    <t>Sieciowa drukarka laserowa HP LaserJet P2015n</t>
  </si>
  <si>
    <t>Monitor LCD ASUS VW 193 D-B - 11szt.</t>
  </si>
  <si>
    <t>Przełącznik sieciowy 24 portowy, D-Link Corp Inc. DTS-3028</t>
  </si>
  <si>
    <t xml:space="preserve">Krosownica 24 portowa Belma Accessories Systems </t>
  </si>
  <si>
    <t>Szafka Belma Accesories Systems</t>
  </si>
  <si>
    <t>Materiały do budowy sieci - komplet</t>
  </si>
  <si>
    <t>Budowa sieci, integracja, uruchomienie i połączenie z siecią telekomunikacyjną</t>
  </si>
  <si>
    <t>Microsoft Small Business Server Premium 2003 R2 Polish z 5 dodatkowymi licencjami połączeniowymi Win SBS Std Prem 2003 R2 Sngl OLP NL AE5</t>
  </si>
  <si>
    <t>5 dodatkowych licencji połączeniowych Microsoft Small Business Server 2003 Polish Win SBS Std 2003 R2 Sngl OLP NL AE 5Clt - 2szt.</t>
  </si>
  <si>
    <t>Microsoft Office 2007 Professional Plus PL Office Professional Plus 2007 Sngl OLP NL AE - 11szt.</t>
  </si>
  <si>
    <t>Oprogramowanie antywirusowe na serwerze - ArcaVir Pracownia MEN</t>
  </si>
  <si>
    <t>Oprogramowanie zabezpieczające przed wyświetleniem stron internetowych zawierających treści biepożądane - Opiekun ucznia w Internecie - 11szt.</t>
  </si>
  <si>
    <t>NOŚNIKI Z OPROGRAMOWANIEM:</t>
  </si>
  <si>
    <t>Microsoft Small Business Server Premium 2003 R2 Polish Win SBS Prem 2003 R2 Polish Disk Kit MVL CD</t>
  </si>
  <si>
    <t>Microsoft Office 2007 Professional Plus PL Office Professional Plus 2007 Win32 Polish Disk Kit MVL CD</t>
  </si>
  <si>
    <t>Oprogramowanie antywirusowe na serwerze Opiekun ucznia w Internecie</t>
  </si>
  <si>
    <t>Oprogramowanie zabezpieczające przed wyświetlaniem stron internetowych zawierających treści niepożądane - Opiekun ucznia w Internecie</t>
  </si>
  <si>
    <t xml:space="preserve">Razem: </t>
  </si>
  <si>
    <t>Wykaz przenośnego sprzętu elektronicznego</t>
  </si>
  <si>
    <t xml:space="preserve">Za sprzęt elektroniczny stacjonarny przyjmuje się komputery, cantale telefoniczne, faxy itp. </t>
  </si>
  <si>
    <t>Załącznik nr 6C"</t>
  </si>
  <si>
    <t xml:space="preserve">Komputer przenośny z systemem operacyjnym Dell Inc. Latitude D531 z torbą, mysz optyczna USB Actina 3000, głośniki Creative Technology SBS A30, </t>
  </si>
  <si>
    <t>Wideoprojektor Benq Corporation Ltd MP 620C</t>
  </si>
  <si>
    <t>Okres ubezpieczenia od 01.05.2009</t>
  </si>
  <si>
    <t>Powierzchnia (m2)</t>
  </si>
  <si>
    <t>nie starszy niż 5 letni (wyprodukowany w roku 2004).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</si>
  <si>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</si>
  <si>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</si>
  <si>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</si>
  <si>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</si>
  <si>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</si>
  <si>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</si>
  <si>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</si>
  <si>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</si>
  <si>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</si>
  <si>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</si>
  <si>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</si>
  <si>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</si>
  <si>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</si>
  <si>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</si>
  <si>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</si>
  <si>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</si>
  <si>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</si>
  <si>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</si>
  <si>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</si>
  <si>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</si>
  <si>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</si>
  <si>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Lp. 31-50 wartość odtworzeniowa</t>
  </si>
  <si>
    <t>Wartośćodtworzeniowa</t>
  </si>
  <si>
    <t>Publicznego Gimnazjum w Starym Gralewie</t>
  </si>
  <si>
    <t>Wartość odtworzeniowa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</si>
</sst>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" xfId="0" applyNumberFormat="1" applyBorder="1" applyAlignment="1" quotePrefix="1">
      <alignment horizontal="center" vertical="center"/>
    </xf>
    <xf numFmtId="168" fontId="1" fillId="0" borderId="3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Border="1" applyAlignment="1">
      <alignment horizontal="right" vertical="center"/>
    </xf>
    <xf numFmtId="168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4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4" fontId="0" fillId="0" borderId="1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5" xfId="0" applyFont="1" applyBorder="1" applyAlignment="1">
      <alignment vertical="center" wrapText="1"/>
    </xf>
    <xf numFmtId="44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44" fontId="0" fillId="0" borderId="5" xfId="0" applyNumberFormat="1" applyBorder="1" applyAlignment="1">
      <alignment wrapText="1"/>
    </xf>
    <xf numFmtId="0" fontId="0" fillId="0" borderId="5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4" fontId="0" fillId="0" borderId="5" xfId="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8" fontId="0" fillId="0" borderId="8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1" xfId="0" applyFont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4.140625" style="0" customWidth="1"/>
    <col min="2" max="2" width="26.140625" style="0" customWidth="1"/>
    <col min="4" max="4" width="11.8515625" style="0" customWidth="1"/>
    <col min="5" max="5" width="14.8515625" style="0" customWidth="1"/>
    <col min="6" max="6" width="33.28125" style="0" customWidth="1"/>
  </cols>
  <sheetData>
    <row r="1" spans="1:6" ht="12.75">
      <c r="A1" s="63" t="s">
        <v>116</v>
      </c>
      <c r="B1" s="63"/>
      <c r="F1" s="14" t="s">
        <v>24</v>
      </c>
    </row>
    <row r="3" spans="1:6" ht="15.75">
      <c r="A3" s="67" t="s">
        <v>19</v>
      </c>
      <c r="B3" s="67"/>
      <c r="C3" s="67"/>
      <c r="D3" s="67"/>
      <c r="E3" s="67"/>
      <c r="F3" s="67"/>
    </row>
    <row r="4" spans="1:6" ht="15.75">
      <c r="A4" s="67" t="s">
        <v>27</v>
      </c>
      <c r="B4" s="67"/>
      <c r="C4" s="67"/>
      <c r="D4" s="67"/>
      <c r="E4" s="67"/>
      <c r="F4" s="67"/>
    </row>
    <row r="5" spans="1:6" ht="15.75">
      <c r="A5" s="67" t="s">
        <v>23</v>
      </c>
      <c r="B5" s="67"/>
      <c r="C5" s="67"/>
      <c r="D5" s="67"/>
      <c r="E5" s="67"/>
      <c r="F5" s="67"/>
    </row>
    <row r="7" spans="1:6" ht="25.5">
      <c r="A7" s="4" t="s">
        <v>1</v>
      </c>
      <c r="B7" s="4" t="s">
        <v>18</v>
      </c>
      <c r="C7" s="4" t="s">
        <v>6</v>
      </c>
      <c r="D7" s="4" t="s">
        <v>117</v>
      </c>
      <c r="E7" s="4" t="s">
        <v>143</v>
      </c>
      <c r="F7" s="4" t="s">
        <v>7</v>
      </c>
    </row>
    <row r="8" spans="1:6" ht="15.75">
      <c r="A8" s="3" t="s">
        <v>2</v>
      </c>
      <c r="B8" s="80" t="s">
        <v>21</v>
      </c>
      <c r="C8" s="80" t="s">
        <v>21</v>
      </c>
      <c r="D8" s="80" t="s">
        <v>21</v>
      </c>
      <c r="E8" s="80" t="s">
        <v>21</v>
      </c>
      <c r="F8" s="80" t="s">
        <v>21</v>
      </c>
    </row>
    <row r="9" spans="1:6" ht="15.75">
      <c r="A9" s="17"/>
      <c r="B9" s="2"/>
      <c r="C9" s="64" t="s">
        <v>9</v>
      </c>
      <c r="D9" s="65"/>
      <c r="E9" s="18">
        <f>SUM(E8)</f>
        <v>0</v>
      </c>
      <c r="F9" s="19"/>
    </row>
    <row r="10" spans="1:6" ht="15.75">
      <c r="A10" s="17"/>
      <c r="B10" s="2"/>
      <c r="C10" s="2"/>
      <c r="D10" s="2"/>
      <c r="E10" s="2"/>
      <c r="F10" s="19"/>
    </row>
    <row r="11" spans="1:6" ht="15.75">
      <c r="A11" s="66" t="s">
        <v>29</v>
      </c>
      <c r="B11" s="66"/>
      <c r="C11" s="66"/>
      <c r="D11" s="66"/>
      <c r="E11" s="66"/>
      <c r="F11" s="66"/>
    </row>
    <row r="12" spans="1:6" ht="15.75">
      <c r="A12" s="17"/>
      <c r="B12" s="2"/>
      <c r="C12" s="2"/>
      <c r="D12" s="2"/>
      <c r="E12" s="2"/>
      <c r="F12" s="19"/>
    </row>
    <row r="13" spans="1:3" ht="12.75">
      <c r="A13" s="63" t="s">
        <v>16</v>
      </c>
      <c r="B13" s="63"/>
      <c r="C13">
        <v>18</v>
      </c>
    </row>
  </sheetData>
  <mergeCells count="7">
    <mergeCell ref="A1:B1"/>
    <mergeCell ref="C9:D9"/>
    <mergeCell ref="A13:B13"/>
    <mergeCell ref="A11:F11"/>
    <mergeCell ref="A4:F4"/>
    <mergeCell ref="A3:F3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22" sqref="D2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116</v>
      </c>
      <c r="B1" s="5" t="s">
        <v>25</v>
      </c>
    </row>
    <row r="2" ht="12.75">
      <c r="B2" s="5"/>
    </row>
    <row r="4" spans="1:2" ht="15.75">
      <c r="A4" s="67" t="s">
        <v>8</v>
      </c>
      <c r="B4" s="67"/>
    </row>
    <row r="5" spans="1:5" ht="15.75">
      <c r="A5" s="67" t="s">
        <v>27</v>
      </c>
      <c r="B5" s="67"/>
      <c r="C5" s="6"/>
      <c r="D5" s="6"/>
      <c r="E5" s="6"/>
    </row>
    <row r="6" spans="1:5" ht="15.75">
      <c r="A6" s="67" t="s">
        <v>23</v>
      </c>
      <c r="B6" s="67"/>
      <c r="C6" s="6"/>
      <c r="D6" s="6"/>
      <c r="E6" s="6"/>
    </row>
    <row r="7" spans="1:2" ht="15.75">
      <c r="A7" s="6"/>
      <c r="B7" s="6"/>
    </row>
    <row r="8" spans="1:2" ht="15.75">
      <c r="A8" s="6"/>
      <c r="B8" s="6"/>
    </row>
    <row r="10" spans="1:2" ht="12.75">
      <c r="A10" s="68" t="s">
        <v>31</v>
      </c>
      <c r="B10" s="70">
        <v>149888.67</v>
      </c>
    </row>
    <row r="11" spans="1:2" ht="45" customHeight="1">
      <c r="A11" s="69"/>
      <c r="B11" s="71"/>
    </row>
    <row r="12" spans="1:2" s="23" customFormat="1" ht="15.75" customHeight="1">
      <c r="A12" s="21" t="s">
        <v>30</v>
      </c>
      <c r="B12" s="22">
        <v>11450</v>
      </c>
    </row>
    <row r="13" spans="1:2" s="23" customFormat="1" ht="15.75">
      <c r="A13" s="24" t="s">
        <v>9</v>
      </c>
      <c r="B13" s="25">
        <f>SUM(B10:B12)</f>
        <v>161338.67</v>
      </c>
    </row>
    <row r="14" spans="1:2" ht="14.25">
      <c r="A14" s="9"/>
      <c r="B14" s="8"/>
    </row>
    <row r="15" spans="1:2" ht="14.25">
      <c r="A15" s="9"/>
      <c r="B15" s="8"/>
    </row>
    <row r="16" spans="1:2" ht="14.25">
      <c r="A16" s="9"/>
      <c r="B16" s="8"/>
    </row>
    <row r="17" spans="1:2" ht="38.25" customHeight="1">
      <c r="A17" s="16" t="s">
        <v>20</v>
      </c>
      <c r="B17" s="7" t="s">
        <v>12</v>
      </c>
    </row>
    <row r="18" spans="1:2" ht="27" customHeight="1">
      <c r="A18" s="13" t="s">
        <v>13</v>
      </c>
      <c r="B18" s="20" t="s">
        <v>21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59">
      <selection activeCell="B73" sqref="B73"/>
    </sheetView>
  </sheetViews>
  <sheetFormatPr defaultColWidth="9.140625" defaultRowHeight="12.75"/>
  <cols>
    <col min="1" max="1" width="5.00390625" style="0" customWidth="1"/>
    <col min="2" max="2" width="50.00390625" style="0" customWidth="1"/>
    <col min="3" max="3" width="8.57421875" style="0" bestFit="1" customWidth="1"/>
    <col min="4" max="4" width="20.8515625" style="0" bestFit="1" customWidth="1"/>
    <col min="7" max="7" width="17.7109375" style="0" customWidth="1"/>
  </cols>
  <sheetData>
    <row r="1" spans="1:4" ht="12.75">
      <c r="A1" t="s">
        <v>116</v>
      </c>
      <c r="D1" s="5" t="s">
        <v>26</v>
      </c>
    </row>
    <row r="2" ht="12.75">
      <c r="B2" s="5"/>
    </row>
    <row r="3" ht="12.75">
      <c r="G3" s="2"/>
    </row>
    <row r="4" spans="1:7" ht="15.75">
      <c r="A4" s="67" t="s">
        <v>15</v>
      </c>
      <c r="B4" s="67"/>
      <c r="C4" s="67"/>
      <c r="D4" s="67"/>
      <c r="G4" s="2"/>
    </row>
    <row r="5" spans="1:7" ht="15.75">
      <c r="A5" s="67" t="s">
        <v>11</v>
      </c>
      <c r="B5" s="67"/>
      <c r="C5" s="67"/>
      <c r="D5" s="67"/>
      <c r="G5" s="2"/>
    </row>
    <row r="6" spans="1:7" ht="15.75">
      <c r="A6" s="67" t="s">
        <v>27</v>
      </c>
      <c r="B6" s="67"/>
      <c r="C6" s="67"/>
      <c r="D6" s="67"/>
      <c r="E6" s="6"/>
      <c r="G6" s="2"/>
    </row>
    <row r="7" spans="1:7" ht="15.75">
      <c r="A7" s="67" t="s">
        <v>23</v>
      </c>
      <c r="B7" s="67"/>
      <c r="C7" s="67"/>
      <c r="D7" s="67"/>
      <c r="E7" s="6"/>
      <c r="G7" s="2"/>
    </row>
    <row r="8" spans="1:7" ht="15.75">
      <c r="A8" s="6"/>
      <c r="B8" s="6"/>
      <c r="C8" s="6"/>
      <c r="D8" s="6"/>
      <c r="G8" s="2"/>
    </row>
    <row r="9" spans="1:7" ht="15.75" customHeight="1">
      <c r="A9" s="77" t="s">
        <v>17</v>
      </c>
      <c r="B9" s="78"/>
      <c r="C9" s="78"/>
      <c r="D9" s="78"/>
      <c r="G9" s="2"/>
    </row>
    <row r="10" spans="1:7" ht="12.75">
      <c r="A10" s="79" t="s">
        <v>118</v>
      </c>
      <c r="B10" s="79"/>
      <c r="C10" s="79"/>
      <c r="D10" s="79"/>
      <c r="G10" s="2"/>
    </row>
    <row r="11" spans="1:7" ht="12.75">
      <c r="A11" s="15"/>
      <c r="B11" s="15"/>
      <c r="C11" s="15"/>
      <c r="D11" s="15"/>
      <c r="G11" s="2"/>
    </row>
    <row r="12" spans="1:7" ht="33.75" customHeight="1">
      <c r="A12" s="10" t="s">
        <v>0</v>
      </c>
      <c r="B12" s="10" t="s">
        <v>22</v>
      </c>
      <c r="C12" s="4" t="s">
        <v>10</v>
      </c>
      <c r="D12" s="4" t="s">
        <v>14</v>
      </c>
      <c r="G12" s="2"/>
    </row>
    <row r="13" spans="1:7" ht="15.75">
      <c r="A13" s="3" t="s">
        <v>2</v>
      </c>
      <c r="B13" s="1" t="s">
        <v>28</v>
      </c>
      <c r="C13" s="3">
        <v>2004</v>
      </c>
      <c r="D13" s="11">
        <v>720</v>
      </c>
      <c r="G13" s="62"/>
    </row>
    <row r="14" spans="1:7" ht="110.25">
      <c r="A14" s="3" t="s">
        <v>3</v>
      </c>
      <c r="B14" s="29" t="s">
        <v>32</v>
      </c>
      <c r="C14" s="30">
        <v>2007</v>
      </c>
      <c r="D14" s="31">
        <v>550.9</v>
      </c>
      <c r="G14" s="2"/>
    </row>
    <row r="15" spans="1:4" ht="89.25">
      <c r="A15" s="3" t="s">
        <v>4</v>
      </c>
      <c r="B15" s="32" t="s">
        <v>33</v>
      </c>
      <c r="C15" s="30">
        <v>2007</v>
      </c>
      <c r="D15" s="33">
        <v>8496</v>
      </c>
    </row>
    <row r="16" spans="1:4" ht="15.75">
      <c r="A16" s="3" t="s">
        <v>5</v>
      </c>
      <c r="B16" s="32" t="s">
        <v>34</v>
      </c>
      <c r="C16" s="30">
        <v>2007</v>
      </c>
      <c r="D16" s="33">
        <v>1370</v>
      </c>
    </row>
    <row r="17" spans="1:4" ht="15.75">
      <c r="A17" s="3" t="s">
        <v>36</v>
      </c>
      <c r="B17" s="32" t="s">
        <v>35</v>
      </c>
      <c r="C17" s="30">
        <v>2007</v>
      </c>
      <c r="D17" s="33">
        <v>2960</v>
      </c>
    </row>
    <row r="18" spans="1:4" ht="15.75">
      <c r="A18" s="3" t="s">
        <v>38</v>
      </c>
      <c r="B18" s="32" t="s">
        <v>37</v>
      </c>
      <c r="C18" s="30">
        <v>2007</v>
      </c>
      <c r="D18" s="33">
        <v>175</v>
      </c>
    </row>
    <row r="19" spans="1:4" ht="15.75">
      <c r="A19" s="3" t="s">
        <v>40</v>
      </c>
      <c r="B19" s="34" t="s">
        <v>39</v>
      </c>
      <c r="C19" s="30">
        <v>2007</v>
      </c>
      <c r="D19" s="35">
        <v>89.06</v>
      </c>
    </row>
    <row r="20" spans="1:4" ht="15.75">
      <c r="A20" s="3" t="s">
        <v>42</v>
      </c>
      <c r="B20" s="34" t="s">
        <v>41</v>
      </c>
      <c r="C20" s="30">
        <v>2007</v>
      </c>
      <c r="D20" s="35">
        <v>206.18</v>
      </c>
    </row>
    <row r="21" spans="1:4" ht="15.75">
      <c r="A21" s="3" t="s">
        <v>44</v>
      </c>
      <c r="B21" s="34" t="s">
        <v>43</v>
      </c>
      <c r="C21" s="30">
        <v>2007</v>
      </c>
      <c r="D21" s="35">
        <v>323.08</v>
      </c>
    </row>
    <row r="22" spans="1:4" ht="25.5">
      <c r="A22" s="3" t="s">
        <v>47</v>
      </c>
      <c r="B22" s="34" t="s">
        <v>45</v>
      </c>
      <c r="C22" s="30">
        <v>2007</v>
      </c>
      <c r="D22" s="35">
        <v>599.02</v>
      </c>
    </row>
    <row r="23" spans="1:4" ht="12.75">
      <c r="A23" s="36" t="s">
        <v>46</v>
      </c>
      <c r="B23" s="37"/>
      <c r="C23" s="37"/>
      <c r="D23" s="38"/>
    </row>
    <row r="24" spans="1:4" ht="15.75">
      <c r="A24" s="28" t="s">
        <v>49</v>
      </c>
      <c r="B24" s="39" t="s">
        <v>48</v>
      </c>
      <c r="C24" s="30">
        <v>2007</v>
      </c>
      <c r="D24" s="40">
        <v>732</v>
      </c>
    </row>
    <row r="25" spans="1:4" ht="63.75">
      <c r="A25" s="28" t="s">
        <v>51</v>
      </c>
      <c r="B25" s="41" t="s">
        <v>50</v>
      </c>
      <c r="C25" s="30">
        <v>2007</v>
      </c>
      <c r="D25" s="42">
        <v>78.08</v>
      </c>
    </row>
    <row r="26" spans="1:4" ht="38.25">
      <c r="A26" s="28" t="s">
        <v>53</v>
      </c>
      <c r="B26" s="43" t="s">
        <v>52</v>
      </c>
      <c r="C26" s="30">
        <v>2007</v>
      </c>
      <c r="D26" s="42">
        <v>112.24</v>
      </c>
    </row>
    <row r="27" spans="1:4" ht="38.25">
      <c r="A27" s="28" t="s">
        <v>55</v>
      </c>
      <c r="B27" s="43" t="s">
        <v>54</v>
      </c>
      <c r="C27" s="30">
        <v>2007</v>
      </c>
      <c r="D27" s="42">
        <v>102.48</v>
      </c>
    </row>
    <row r="28" spans="1:4" ht="38.25">
      <c r="A28" s="28" t="s">
        <v>57</v>
      </c>
      <c r="B28" s="32" t="s">
        <v>56</v>
      </c>
      <c r="C28" s="30">
        <v>2007</v>
      </c>
      <c r="D28" s="33">
        <v>278.16</v>
      </c>
    </row>
    <row r="29" spans="1:4" ht="38.25">
      <c r="A29" s="28" t="s">
        <v>59</v>
      </c>
      <c r="B29" s="32" t="s">
        <v>58</v>
      </c>
      <c r="C29" s="30">
        <v>2007</v>
      </c>
      <c r="D29" s="33">
        <v>156.16</v>
      </c>
    </row>
    <row r="30" spans="1:4" ht="38.25">
      <c r="A30" s="28" t="s">
        <v>61</v>
      </c>
      <c r="B30" s="32" t="s">
        <v>60</v>
      </c>
      <c r="C30" s="30">
        <v>2007</v>
      </c>
      <c r="D30" s="33">
        <v>156.16</v>
      </c>
    </row>
    <row r="31" spans="1:4" ht="38.25">
      <c r="A31" s="28" t="s">
        <v>63</v>
      </c>
      <c r="B31" s="32" t="s">
        <v>62</v>
      </c>
      <c r="C31" s="30">
        <v>2007</v>
      </c>
      <c r="D31" s="33">
        <v>156.16</v>
      </c>
    </row>
    <row r="32" spans="1:4" ht="38.25">
      <c r="A32" s="28" t="s">
        <v>65</v>
      </c>
      <c r="B32" s="32" t="s">
        <v>64</v>
      </c>
      <c r="C32" s="30">
        <v>2007</v>
      </c>
      <c r="D32" s="33">
        <v>658.8</v>
      </c>
    </row>
    <row r="33" spans="1:4" ht="38.25">
      <c r="A33" s="28" t="s">
        <v>67</v>
      </c>
      <c r="B33" s="32" t="s">
        <v>66</v>
      </c>
      <c r="C33" s="30">
        <v>2007</v>
      </c>
      <c r="D33" s="33">
        <v>658.8</v>
      </c>
    </row>
    <row r="34" spans="1:4" ht="38.25">
      <c r="A34" s="28" t="s">
        <v>69</v>
      </c>
      <c r="B34" s="32" t="s">
        <v>68</v>
      </c>
      <c r="C34" s="30">
        <v>2007</v>
      </c>
      <c r="D34" s="33">
        <v>658.8</v>
      </c>
    </row>
    <row r="35" spans="1:9" ht="38.25">
      <c r="A35" s="28" t="s">
        <v>71</v>
      </c>
      <c r="B35" s="32" t="s">
        <v>70</v>
      </c>
      <c r="C35" s="30">
        <v>2007</v>
      </c>
      <c r="D35" s="33">
        <v>658.8</v>
      </c>
      <c r="I35" s="8"/>
    </row>
    <row r="36" spans="1:4" ht="25.5">
      <c r="A36" s="28" t="s">
        <v>73</v>
      </c>
      <c r="B36" s="32" t="s">
        <v>72</v>
      </c>
      <c r="C36" s="30">
        <v>2007</v>
      </c>
      <c r="D36" s="33">
        <v>1293.2</v>
      </c>
    </row>
    <row r="37" spans="1:4" ht="25.5">
      <c r="A37" s="28" t="s">
        <v>75</v>
      </c>
      <c r="B37" s="32" t="s">
        <v>74</v>
      </c>
      <c r="C37" s="30">
        <v>2007</v>
      </c>
      <c r="D37" s="33">
        <v>1293.2</v>
      </c>
    </row>
    <row r="38" spans="1:4" ht="25.5">
      <c r="A38" s="28" t="s">
        <v>77</v>
      </c>
      <c r="B38" s="32" t="s">
        <v>76</v>
      </c>
      <c r="C38" s="30">
        <v>2007</v>
      </c>
      <c r="D38" s="33">
        <v>1616.5</v>
      </c>
    </row>
    <row r="39" spans="1:4" ht="38.25">
      <c r="A39" s="28" t="s">
        <v>79</v>
      </c>
      <c r="B39" s="32" t="s">
        <v>78</v>
      </c>
      <c r="C39" s="30">
        <v>2007</v>
      </c>
      <c r="D39" s="33">
        <v>518.5</v>
      </c>
    </row>
    <row r="40" spans="1:4" ht="38.25">
      <c r="A40" s="28" t="s">
        <v>81</v>
      </c>
      <c r="B40" s="32" t="s">
        <v>80</v>
      </c>
      <c r="C40" s="30">
        <v>2007</v>
      </c>
      <c r="D40" s="33">
        <v>518.5</v>
      </c>
    </row>
    <row r="41" spans="1:4" ht="38.25">
      <c r="A41" s="28" t="s">
        <v>84</v>
      </c>
      <c r="B41" s="32" t="s">
        <v>82</v>
      </c>
      <c r="C41" s="30">
        <v>2007</v>
      </c>
      <c r="D41" s="33">
        <v>695.4</v>
      </c>
    </row>
    <row r="42" spans="1:4" ht="12.75">
      <c r="A42" s="75" t="s">
        <v>83</v>
      </c>
      <c r="B42" s="76"/>
      <c r="C42" s="44"/>
      <c r="D42" s="45"/>
    </row>
    <row r="43" spans="1:4" ht="12.75">
      <c r="A43" s="46" t="s">
        <v>86</v>
      </c>
      <c r="B43" s="32" t="s">
        <v>85</v>
      </c>
      <c r="C43" s="30">
        <v>2007</v>
      </c>
      <c r="D43" s="33">
        <v>131.76</v>
      </c>
    </row>
    <row r="44" spans="1:4" ht="38.25">
      <c r="A44" s="46" t="s">
        <v>119</v>
      </c>
      <c r="B44" s="32" t="s">
        <v>87</v>
      </c>
      <c r="C44" s="30">
        <v>2007</v>
      </c>
      <c r="D44" s="33">
        <v>3.66</v>
      </c>
    </row>
    <row r="45" spans="1:4" ht="31.5">
      <c r="A45" s="3" t="s">
        <v>120</v>
      </c>
      <c r="B45" s="1" t="s">
        <v>89</v>
      </c>
      <c r="C45" s="3">
        <v>2008</v>
      </c>
      <c r="D45" s="11">
        <v>2866.5</v>
      </c>
    </row>
    <row r="46" spans="1:4" ht="78.75">
      <c r="A46" s="3" t="s">
        <v>121</v>
      </c>
      <c r="B46" s="1" t="s">
        <v>90</v>
      </c>
      <c r="C46" s="3">
        <v>2008</v>
      </c>
      <c r="D46" s="11">
        <v>21177</v>
      </c>
    </row>
    <row r="47" spans="1:4" ht="89.25">
      <c r="A47" s="3" t="s">
        <v>122</v>
      </c>
      <c r="B47" s="34" t="s">
        <v>91</v>
      </c>
      <c r="C47" s="26">
        <v>2008</v>
      </c>
      <c r="D47" s="27">
        <v>2470</v>
      </c>
    </row>
    <row r="48" spans="1:4" ht="15.75">
      <c r="A48" s="3" t="s">
        <v>123</v>
      </c>
      <c r="B48" s="32" t="s">
        <v>92</v>
      </c>
      <c r="C48" s="30">
        <v>2008</v>
      </c>
      <c r="D48" s="47">
        <v>403</v>
      </c>
    </row>
    <row r="49" spans="1:4" ht="15.75">
      <c r="A49" s="3" t="s">
        <v>124</v>
      </c>
      <c r="B49" s="32" t="s">
        <v>93</v>
      </c>
      <c r="C49" s="30">
        <v>2008</v>
      </c>
      <c r="D49" s="47">
        <v>884</v>
      </c>
    </row>
    <row r="50" spans="1:4" ht="15.75">
      <c r="A50" s="3" t="s">
        <v>125</v>
      </c>
      <c r="B50" s="32" t="s">
        <v>94</v>
      </c>
      <c r="C50" s="30">
        <v>2008</v>
      </c>
      <c r="D50" s="47">
        <v>9909.9</v>
      </c>
    </row>
    <row r="51" spans="1:4" ht="25.5">
      <c r="A51" s="3" t="s">
        <v>126</v>
      </c>
      <c r="B51" s="32" t="s">
        <v>95</v>
      </c>
      <c r="C51" s="30">
        <v>2008</v>
      </c>
      <c r="D51" s="47">
        <v>673.4</v>
      </c>
    </row>
    <row r="52" spans="1:4" ht="15.75">
      <c r="A52" s="3" t="s">
        <v>127</v>
      </c>
      <c r="B52" s="32" t="s">
        <v>96</v>
      </c>
      <c r="C52" s="30">
        <v>2008</v>
      </c>
      <c r="D52" s="47">
        <v>174.46</v>
      </c>
    </row>
    <row r="53" spans="1:4" ht="15.75">
      <c r="A53" s="3" t="s">
        <v>128</v>
      </c>
      <c r="B53" s="32" t="s">
        <v>97</v>
      </c>
      <c r="C53" s="30">
        <v>2008</v>
      </c>
      <c r="D53" s="47">
        <v>274.38</v>
      </c>
    </row>
    <row r="54" spans="1:4" ht="15.75">
      <c r="A54" s="3" t="s">
        <v>129</v>
      </c>
      <c r="B54" s="32" t="s">
        <v>98</v>
      </c>
      <c r="C54" s="30">
        <v>2008</v>
      </c>
      <c r="D54" s="47">
        <v>942.08</v>
      </c>
    </row>
    <row r="55" spans="1:4" ht="25.5">
      <c r="A55" s="3" t="s">
        <v>130</v>
      </c>
      <c r="B55" s="48" t="s">
        <v>99</v>
      </c>
      <c r="C55" s="26">
        <v>2008</v>
      </c>
      <c r="D55" s="47">
        <v>1427.4</v>
      </c>
    </row>
    <row r="56" spans="1:4" ht="12.75">
      <c r="A56" s="36" t="s">
        <v>46</v>
      </c>
      <c r="B56" s="37"/>
      <c r="C56" s="49"/>
      <c r="D56" s="50"/>
    </row>
    <row r="57" spans="1:4" ht="38.25">
      <c r="A57" s="28" t="s">
        <v>131</v>
      </c>
      <c r="B57" s="39" t="s">
        <v>100</v>
      </c>
      <c r="C57" s="51">
        <v>2008</v>
      </c>
      <c r="D57" s="47">
        <v>713.7</v>
      </c>
    </row>
    <row r="58" spans="1:4" ht="38.25">
      <c r="A58" s="28" t="s">
        <v>132</v>
      </c>
      <c r="B58" s="41" t="s">
        <v>101</v>
      </c>
      <c r="C58" s="51">
        <v>2008</v>
      </c>
      <c r="D58" s="47">
        <v>951.6</v>
      </c>
    </row>
    <row r="59" spans="1:4" ht="25.5">
      <c r="A59" s="28" t="s">
        <v>133</v>
      </c>
      <c r="B59" s="41" t="s">
        <v>102</v>
      </c>
      <c r="C59" s="51">
        <v>2008</v>
      </c>
      <c r="D59" s="47">
        <v>2180.75</v>
      </c>
    </row>
    <row r="60" spans="1:4" ht="25.5">
      <c r="A60" s="28" t="s">
        <v>134</v>
      </c>
      <c r="B60" s="41" t="s">
        <v>103</v>
      </c>
      <c r="C60" s="51">
        <v>2008</v>
      </c>
      <c r="D60" s="47">
        <v>53.92</v>
      </c>
    </row>
    <row r="61" spans="1:4" ht="38.25">
      <c r="A61" s="28" t="s">
        <v>135</v>
      </c>
      <c r="B61" s="41" t="s">
        <v>104</v>
      </c>
      <c r="C61" s="51">
        <v>2008</v>
      </c>
      <c r="D61" s="47">
        <v>279.14</v>
      </c>
    </row>
    <row r="62" spans="1:4" ht="15.75">
      <c r="A62" s="73" t="s">
        <v>105</v>
      </c>
      <c r="B62" s="74"/>
      <c r="C62" s="52"/>
      <c r="D62" s="53"/>
    </row>
    <row r="63" spans="1:4" ht="25.5">
      <c r="A63" s="28" t="s">
        <v>136</v>
      </c>
      <c r="B63" s="41" t="s">
        <v>106</v>
      </c>
      <c r="C63" s="51">
        <v>2008</v>
      </c>
      <c r="D63" s="47">
        <v>142.74</v>
      </c>
    </row>
    <row r="64" spans="1:4" ht="25.5">
      <c r="A64" s="28" t="s">
        <v>137</v>
      </c>
      <c r="B64" s="41" t="s">
        <v>107</v>
      </c>
      <c r="C64" s="51">
        <v>2008</v>
      </c>
      <c r="D64" s="47">
        <v>142.74</v>
      </c>
    </row>
    <row r="65" spans="1:4" ht="25.5">
      <c r="A65" s="28" t="s">
        <v>138</v>
      </c>
      <c r="B65" s="43" t="s">
        <v>108</v>
      </c>
      <c r="C65" s="51">
        <v>2008</v>
      </c>
      <c r="D65" s="47">
        <v>1.59</v>
      </c>
    </row>
    <row r="66" spans="1:4" ht="38.25">
      <c r="A66" s="28" t="s">
        <v>139</v>
      </c>
      <c r="B66" s="54" t="s">
        <v>109</v>
      </c>
      <c r="C66" s="55">
        <v>2008</v>
      </c>
      <c r="D66" s="27">
        <v>4.76</v>
      </c>
    </row>
    <row r="67" spans="3:4" ht="12.75">
      <c r="C67" s="61" t="s">
        <v>110</v>
      </c>
      <c r="D67" s="56">
        <f>SUM(D13:D66)</f>
        <v>71639.65999999999</v>
      </c>
    </row>
    <row r="69" spans="1:4" ht="15.75">
      <c r="A69" s="72" t="s">
        <v>140</v>
      </c>
      <c r="B69" s="72"/>
      <c r="C69" s="72"/>
      <c r="D69" s="72"/>
    </row>
  </sheetData>
  <mergeCells count="9">
    <mergeCell ref="A69:D69"/>
    <mergeCell ref="A62:B62"/>
    <mergeCell ref="A4:D4"/>
    <mergeCell ref="A6:D6"/>
    <mergeCell ref="A7:D7"/>
    <mergeCell ref="A5:D5"/>
    <mergeCell ref="A42:B42"/>
    <mergeCell ref="A9:D9"/>
    <mergeCell ref="A10:D10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9" sqref="A9:D9"/>
    </sheetView>
  </sheetViews>
  <sheetFormatPr defaultColWidth="9.140625" defaultRowHeight="12.75"/>
  <cols>
    <col min="1" max="1" width="4.140625" style="0" customWidth="1"/>
    <col min="2" max="2" width="39.8515625" style="0" customWidth="1"/>
    <col min="3" max="3" width="15.00390625" style="0" customWidth="1"/>
    <col min="4" max="4" width="24.140625" style="0" customWidth="1"/>
  </cols>
  <sheetData>
    <row r="1" spans="1:4" ht="12.75">
      <c r="A1" t="s">
        <v>116</v>
      </c>
      <c r="D1" s="5" t="s">
        <v>113</v>
      </c>
    </row>
    <row r="4" spans="1:4" ht="15.75">
      <c r="A4" s="67" t="s">
        <v>111</v>
      </c>
      <c r="B4" s="67"/>
      <c r="C4" s="67"/>
      <c r="D4" s="67"/>
    </row>
    <row r="5" spans="1:4" ht="15.75">
      <c r="A5" s="67" t="s">
        <v>11</v>
      </c>
      <c r="B5" s="67"/>
      <c r="C5" s="67"/>
      <c r="D5" s="67"/>
    </row>
    <row r="6" spans="1:4" ht="15.75">
      <c r="A6" s="67" t="s">
        <v>142</v>
      </c>
      <c r="B6" s="67"/>
      <c r="C6" s="67"/>
      <c r="D6" s="67"/>
    </row>
    <row r="8" spans="1:4" ht="14.25">
      <c r="A8" s="77" t="s">
        <v>112</v>
      </c>
      <c r="B8" s="78"/>
      <c r="C8" s="78"/>
      <c r="D8" s="78"/>
    </row>
    <row r="9" spans="1:4" ht="12.75">
      <c r="A9" s="79" t="s">
        <v>118</v>
      </c>
      <c r="B9" s="79"/>
      <c r="C9" s="79"/>
      <c r="D9" s="79"/>
    </row>
    <row r="10" ht="12.75">
      <c r="C10" s="57"/>
    </row>
    <row r="11" spans="1:4" ht="15.75">
      <c r="A11" s="10" t="s">
        <v>0</v>
      </c>
      <c r="B11" s="58" t="s">
        <v>88</v>
      </c>
      <c r="C11" s="58" t="s">
        <v>10</v>
      </c>
      <c r="D11" s="58" t="s">
        <v>141</v>
      </c>
    </row>
    <row r="12" spans="1:4" ht="51">
      <c r="A12" s="46" t="s">
        <v>2</v>
      </c>
      <c r="B12" s="32" t="s">
        <v>114</v>
      </c>
      <c r="C12" s="59">
        <v>2008</v>
      </c>
      <c r="D12" s="35">
        <v>4266.34</v>
      </c>
    </row>
    <row r="13" spans="1:4" ht="25.5">
      <c r="A13" s="46" t="s">
        <v>3</v>
      </c>
      <c r="B13" s="32" t="s">
        <v>115</v>
      </c>
      <c r="C13" s="59">
        <v>2008</v>
      </c>
      <c r="D13" s="35">
        <v>2394.6</v>
      </c>
    </row>
    <row r="14" spans="3:4" ht="12.75">
      <c r="C14" s="12" t="s">
        <v>9</v>
      </c>
      <c r="D14" s="60">
        <f>SUM(D12:D13)</f>
        <v>6660.9400000000005</v>
      </c>
    </row>
  </sheetData>
  <mergeCells count="5">
    <mergeCell ref="A8:D8"/>
    <mergeCell ref="A9:D9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Kowalska</cp:lastModifiedBy>
  <cp:lastPrinted>2009-04-08T19:20:32Z</cp:lastPrinted>
  <dcterms:created xsi:type="dcterms:W3CDTF">2003-03-13T10:23:20Z</dcterms:created>
  <dcterms:modified xsi:type="dcterms:W3CDTF">2009-04-09T07:58:57Z</dcterms:modified>
  <cp:category/>
  <cp:version/>
  <cp:contentType/>
  <cp:contentStatus/>
</cp:coreProperties>
</file>