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<sst xmlns="http://schemas.openxmlformats.org/spreadsheetml/2006/main" count="102" uniqueCount="36">
  <si>
    <t>Lp.</t>
  </si>
  <si>
    <t>Podstawa wyceny</t>
  </si>
  <si>
    <t>Opis</t>
  </si>
  <si>
    <t>Jednostka miary</t>
  </si>
  <si>
    <t>Ilość</t>
  </si>
  <si>
    <t>Cena jednostkowa (zł)</t>
  </si>
  <si>
    <t>Razem kosztorys netto:</t>
  </si>
  <si>
    <t>Podatek VAT 23%:</t>
  </si>
  <si>
    <t>Razem kosztorys brutto:</t>
  </si>
  <si>
    <t>m</t>
  </si>
  <si>
    <t>kalkulacja własna</t>
  </si>
  <si>
    <t>m3</t>
  </si>
  <si>
    <t>Odbicie tynków zewnętrznych z zaprawy cementowo-wapiennej na ścianach, filarach, pilastrach o powierzchni odbicia do 5m2</t>
  </si>
  <si>
    <t>m2</t>
  </si>
  <si>
    <t>Wartość 
(zł)</t>
  </si>
  <si>
    <r>
      <rPr>
        <b/>
        <sz val="14"/>
        <color indexed="8"/>
        <rFont val="Czcionka tekstu podstawowego"/>
        <family val="0"/>
      </rPr>
      <t>KOSZTORYS OFERTOWY</t>
    </r>
    <r>
      <rPr>
        <b/>
        <sz val="13"/>
        <color indexed="8"/>
        <rFont val="Czcionka tekstu podstawowego"/>
        <family val="0"/>
      </rPr>
      <t xml:space="preserve">                                                                                                                                Remont budynku mieszkalnego położonego w miejscowości Strożęcin 30</t>
    </r>
  </si>
  <si>
    <t>Wykonanie rusztowania przy kominach o obwodzie od 2 do 5 m</t>
  </si>
  <si>
    <t>Rozebranie kominów wolnostojących</t>
  </si>
  <si>
    <t>szt.</t>
  </si>
  <si>
    <t>Wieloprzewodowe kominy wolno stojące z cegieł 1/2x1/2 ceg.</t>
  </si>
  <si>
    <t>Nakrywy attyk ścian ogniowych i kominów o średniej grubości 7cm</t>
  </si>
  <si>
    <t>Przygotowanie starego podłoża pod docieplenie metodą lekką-mokrą-oczyszczenie mechaniczne i zmycie</t>
  </si>
  <si>
    <t>Przygotowanie starego podłoża pod docieplenie metodą lekką-mokrą-dwukrotne gruntowanie emulsją</t>
  </si>
  <si>
    <t>Ocieplenie ścian budynków płytami z wełny mineralnej - przyklejenie płyt z wełny mineralnej gr. 8 cm do komina</t>
  </si>
  <si>
    <t>Ocieplenie ścian budynków płytami z wełny mineralnej - przymocowanie płyt z wełny mineralnej za pomocą łączników metalowych do ścian z cegły</t>
  </si>
  <si>
    <t>Ocieplenie ścian budynków płytami z wełny mineralnej - przyklejenie warstwy siatki na kominie. Krotność = 2</t>
  </si>
  <si>
    <t xml:space="preserve">m2 </t>
  </si>
  <si>
    <t>Ocieplenie ścian budynków płytami z wełny mineralnej - ochrona narożników wypukłych kątownikiem metalowym</t>
  </si>
  <si>
    <t>Wyprawa elewacyjna cienkowarstwowa z tynku mineralnego gr. 2 mm wykonana ręcznie na uprzednio przygotowanym podłożu - nałożenie podkładowej masy tynkarskiej</t>
  </si>
  <si>
    <t>Wyprawa elewacyjna cienkowarstwowa z tynku mineralnego gr. 2 mm wykonana ręcznie na uprzednio przygotowanym podłożu - komin</t>
  </si>
  <si>
    <t>Wywiezienie gruzu spryzmowanego samochodami samowyładowczymi na odległość do 1km</t>
  </si>
  <si>
    <t>Wywiezienie gruzu spryzmowanego samochodami samowyładowczymi - za każdy następny 1 km, Krotność = 14</t>
  </si>
  <si>
    <t>I. Komin od strony wschodniej</t>
  </si>
  <si>
    <t>Razem: Komin od strony wschodniej</t>
  </si>
  <si>
    <t>II. Komin od strony zachodniej</t>
  </si>
  <si>
    <t>Razem: Komin od strony zachodniej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</si>
</sst>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</numFmts>
  <fonts count="5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3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ArialMT"/>
      <family val="0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2"/>
      <color theme="1"/>
      <name val="Arial"/>
      <family val="2"/>
    </font>
    <font>
      <sz val="8"/>
      <color theme="1"/>
      <name val="ArialMT"/>
      <family val="0"/>
    </font>
    <font>
      <sz val="8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zcionka tekstu podstawowego"/>
      <family val="2"/>
    </font>
    <font>
      <b/>
      <sz val="9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2" fontId="50" fillId="0" borderId="11" xfId="0" applyNumberFormat="1" applyFont="1" applyBorder="1" applyAlignment="1">
      <alignment horizontal="right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right" vertical="center"/>
    </xf>
    <xf numFmtId="2" fontId="48" fillId="0" borderId="0" xfId="0" applyNumberFormat="1" applyFont="1" applyBorder="1" applyAlignment="1">
      <alignment horizontal="right" vertical="center" wrapText="1"/>
    </xf>
    <xf numFmtId="2" fontId="53" fillId="0" borderId="0" xfId="0" applyNumberFormat="1" applyFont="1" applyBorder="1" applyAlignment="1">
      <alignment horizontal="right" vertical="center"/>
    </xf>
    <xf numFmtId="2" fontId="50" fillId="0" borderId="0" xfId="0" applyNumberFormat="1" applyFont="1" applyBorder="1" applyAlignment="1">
      <alignment horizontal="right" vertical="center" wrapText="1"/>
    </xf>
    <xf numFmtId="2" fontId="54" fillId="0" borderId="0" xfId="0" applyNumberFormat="1" applyFont="1" applyBorder="1" applyAlignment="1">
      <alignment horizontal="right" vertical="center" wrapText="1"/>
    </xf>
    <xf numFmtId="2" fontId="50" fillId="0" borderId="15" xfId="0" applyNumberFormat="1" applyFont="1" applyBorder="1" applyAlignment="1">
      <alignment horizontal="right" vertical="center" wrapText="1"/>
    </xf>
    <xf numFmtId="2" fontId="54" fillId="0" borderId="15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52" fillId="0" borderId="13" xfId="0" applyFont="1" applyBorder="1" applyAlignment="1">
      <alignment horizontal="left" vertical="center" wrapText="1"/>
    </xf>
    <xf numFmtId="166" fontId="55" fillId="0" borderId="10" xfId="0" applyNumberFormat="1" applyFont="1" applyBorder="1" applyAlignment="1">
      <alignment horizontal="right" vertical="center" wrapText="1"/>
    </xf>
    <xf numFmtId="2" fontId="55" fillId="0" borderId="10" xfId="0" applyNumberFormat="1" applyFont="1" applyBorder="1" applyAlignment="1">
      <alignment horizontal="right" vertical="center" wrapText="1"/>
    </xf>
    <xf numFmtId="166" fontId="55" fillId="0" borderId="10" xfId="0" applyNumberFormat="1" applyFont="1" applyBorder="1" applyAlignment="1">
      <alignment horizontal="right" vertical="center"/>
    </xf>
    <xf numFmtId="2" fontId="55" fillId="0" borderId="10" xfId="0" applyNumberFormat="1" applyFont="1" applyBorder="1" applyAlignment="1">
      <alignment horizontal="right" vertical="center"/>
    </xf>
    <xf numFmtId="2" fontId="55" fillId="33" borderId="10" xfId="0" applyNumberFormat="1" applyFont="1" applyFill="1" applyBorder="1" applyAlignment="1">
      <alignment horizontal="right" vertical="center" wrapText="1"/>
    </xf>
    <xf numFmtId="0" fontId="52" fillId="0" borderId="12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right" vertical="center" wrapText="1"/>
    </xf>
    <xf numFmtId="0" fontId="56" fillId="0" borderId="0" xfId="0" applyFont="1" applyBorder="1" applyAlignment="1">
      <alignment wrapText="1"/>
    </xf>
    <xf numFmtId="0" fontId="53" fillId="0" borderId="0" xfId="0" applyFont="1" applyBorder="1" applyAlignment="1">
      <alignment horizontal="right" vertical="center"/>
    </xf>
    <xf numFmtId="0" fontId="50" fillId="0" borderId="16" xfId="0" applyFont="1" applyBorder="1" applyAlignment="1">
      <alignment horizontal="right" vertical="center" wrapText="1"/>
    </xf>
    <xf numFmtId="0" fontId="56" fillId="0" borderId="17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50" fillId="0" borderId="15" xfId="0" applyFont="1" applyBorder="1" applyAlignment="1">
      <alignment horizontal="right" vertical="center" wrapText="1"/>
    </xf>
    <xf numFmtId="0" fontId="56" fillId="0" borderId="15" xfId="0" applyFont="1" applyBorder="1" applyAlignment="1">
      <alignment wrapText="1"/>
    </xf>
    <xf numFmtId="0" fontId="57" fillId="33" borderId="14" xfId="0" applyFont="1" applyFill="1" applyBorder="1" applyAlignment="1">
      <alignment horizontal="left" vertical="center" wrapText="1"/>
    </xf>
    <xf numFmtId="0" fontId="57" fillId="33" borderId="18" xfId="0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left" vertical="center" wrapText="1"/>
    </xf>
    <xf numFmtId="0" fontId="57" fillId="34" borderId="14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left" vertical="center" wrapText="1"/>
    </xf>
    <xf numFmtId="0" fontId="57" fillId="33" borderId="20" xfId="0" applyFont="1" applyFill="1" applyBorder="1" applyAlignment="1">
      <alignment horizontal="left" vertical="center" wrapText="1"/>
    </xf>
    <xf numFmtId="0" fontId="57" fillId="33" borderId="2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wrapText="1"/>
    </xf>
    <xf numFmtId="0" fontId="0" fillId="34" borderId="13" xfId="0" applyFill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115" zoomScaleNormal="115" zoomScalePageLayoutView="0" workbookViewId="0" topLeftCell="A37">
      <selection activeCell="C33" sqref="C33"/>
    </sheetView>
  </sheetViews>
  <sheetFormatPr defaultColWidth="8.796875" defaultRowHeight="14.25"/>
  <cols>
    <col min="1" max="1" width="2.69921875" style="0" customWidth="1"/>
    <col min="2" max="2" width="12.09765625" style="0" customWidth="1"/>
    <col min="3" max="3" width="46.59765625" style="0" customWidth="1"/>
    <col min="4" max="4" width="7.8984375" style="0" customWidth="1"/>
    <col min="5" max="5" width="6.19921875" style="0" customWidth="1"/>
    <col min="6" max="6" width="8.59765625" style="0" customWidth="1"/>
    <col min="7" max="7" width="12.59765625" style="0" customWidth="1"/>
  </cols>
  <sheetData>
    <row r="1" spans="1:7" ht="53.25" customHeight="1">
      <c r="A1" s="52" t="s">
        <v>15</v>
      </c>
      <c r="B1" s="53"/>
      <c r="C1" s="53"/>
      <c r="D1" s="53"/>
      <c r="E1" s="53"/>
      <c r="F1" s="53"/>
      <c r="G1" s="54"/>
    </row>
    <row r="2" spans="1:7" ht="37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14</v>
      </c>
    </row>
    <row r="3" spans="1:7" ht="16.5" customHeight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28.5" customHeight="1">
      <c r="A4" s="43" t="s">
        <v>32</v>
      </c>
      <c r="B4" s="44"/>
      <c r="C4" s="44"/>
      <c r="D4" s="44"/>
      <c r="E4" s="44"/>
      <c r="F4" s="44"/>
      <c r="G4" s="45"/>
    </row>
    <row r="5" spans="1:7" ht="21" customHeight="1">
      <c r="A5" s="5">
        <v>1</v>
      </c>
      <c r="B5" s="9" t="s">
        <v>10</v>
      </c>
      <c r="C5" s="25" t="s">
        <v>16</v>
      </c>
      <c r="D5" s="12" t="s">
        <v>18</v>
      </c>
      <c r="E5" s="26">
        <v>1</v>
      </c>
      <c r="F5" s="27"/>
      <c r="G5" s="27">
        <f>(E5*F5)</f>
        <v>0</v>
      </c>
    </row>
    <row r="6" spans="1:7" ht="27" customHeight="1">
      <c r="A6" s="5">
        <v>2</v>
      </c>
      <c r="B6" s="9" t="s">
        <v>10</v>
      </c>
      <c r="C6" s="24" t="s">
        <v>12</v>
      </c>
      <c r="D6" s="12" t="s">
        <v>13</v>
      </c>
      <c r="E6" s="26">
        <v>3.39</v>
      </c>
      <c r="F6" s="27"/>
      <c r="G6" s="27">
        <f>(E6*F6)</f>
        <v>0</v>
      </c>
    </row>
    <row r="7" spans="1:7" ht="27" customHeight="1">
      <c r="A7" s="5">
        <v>3</v>
      </c>
      <c r="B7" s="9" t="s">
        <v>10</v>
      </c>
      <c r="C7" s="10" t="s">
        <v>17</v>
      </c>
      <c r="D7" s="12" t="s">
        <v>11</v>
      </c>
      <c r="E7" s="26">
        <v>0.08</v>
      </c>
      <c r="F7" s="27"/>
      <c r="G7" s="27">
        <f>(E7*F7)</f>
        <v>0</v>
      </c>
    </row>
    <row r="8" spans="1:7" ht="21" customHeight="1">
      <c r="A8" s="5">
        <v>4</v>
      </c>
      <c r="B8" s="9" t="s">
        <v>10</v>
      </c>
      <c r="C8" s="7" t="s">
        <v>19</v>
      </c>
      <c r="D8" s="12" t="s">
        <v>11</v>
      </c>
      <c r="E8" s="28">
        <v>0.08</v>
      </c>
      <c r="F8" s="27"/>
      <c r="G8" s="27">
        <f>(E8*F8)</f>
        <v>0</v>
      </c>
    </row>
    <row r="9" spans="1:7" ht="27" customHeight="1">
      <c r="A9" s="5">
        <v>5</v>
      </c>
      <c r="B9" s="9" t="s">
        <v>10</v>
      </c>
      <c r="C9" s="10" t="s">
        <v>20</v>
      </c>
      <c r="D9" s="12" t="s">
        <v>13</v>
      </c>
      <c r="E9" s="28">
        <v>0.49</v>
      </c>
      <c r="F9" s="27"/>
      <c r="G9" s="27">
        <f aca="true" t="shared" si="0" ref="G9:G19">(E9*F9)</f>
        <v>0</v>
      </c>
    </row>
    <row r="10" spans="1:7" ht="27" customHeight="1">
      <c r="A10" s="5">
        <v>6</v>
      </c>
      <c r="B10" s="9" t="s">
        <v>10</v>
      </c>
      <c r="C10" s="10" t="s">
        <v>21</v>
      </c>
      <c r="D10" s="12" t="s">
        <v>13</v>
      </c>
      <c r="E10" s="28">
        <v>3.39</v>
      </c>
      <c r="F10" s="29"/>
      <c r="G10" s="27">
        <f t="shared" si="0"/>
        <v>0</v>
      </c>
    </row>
    <row r="11" spans="1:7" ht="32.25" customHeight="1">
      <c r="A11" s="5">
        <v>7</v>
      </c>
      <c r="B11" s="9" t="s">
        <v>10</v>
      </c>
      <c r="C11" s="10" t="s">
        <v>22</v>
      </c>
      <c r="D11" s="12" t="s">
        <v>13</v>
      </c>
      <c r="E11" s="28">
        <v>3.39</v>
      </c>
      <c r="F11" s="29"/>
      <c r="G11" s="27">
        <f t="shared" si="0"/>
        <v>0</v>
      </c>
    </row>
    <row r="12" spans="1:7" ht="21" customHeight="1">
      <c r="A12" s="11">
        <v>8</v>
      </c>
      <c r="B12" s="9" t="s">
        <v>10</v>
      </c>
      <c r="C12" s="10" t="s">
        <v>23</v>
      </c>
      <c r="D12" s="12" t="s">
        <v>13</v>
      </c>
      <c r="E12" s="28">
        <v>3.39</v>
      </c>
      <c r="F12" s="29"/>
      <c r="G12" s="27">
        <f t="shared" si="0"/>
        <v>0</v>
      </c>
    </row>
    <row r="13" spans="1:7" ht="21" customHeight="1">
      <c r="A13" s="11">
        <v>9</v>
      </c>
      <c r="B13" s="9" t="s">
        <v>10</v>
      </c>
      <c r="C13" s="10" t="s">
        <v>24</v>
      </c>
      <c r="D13" s="12" t="s">
        <v>18</v>
      </c>
      <c r="E13" s="28">
        <v>13.56</v>
      </c>
      <c r="F13" s="29"/>
      <c r="G13" s="27">
        <f t="shared" si="0"/>
        <v>0</v>
      </c>
    </row>
    <row r="14" spans="1:7" ht="21" customHeight="1">
      <c r="A14" s="11">
        <v>10</v>
      </c>
      <c r="B14" s="9" t="s">
        <v>10</v>
      </c>
      <c r="C14" s="31" t="s">
        <v>25</v>
      </c>
      <c r="D14" s="12" t="s">
        <v>26</v>
      </c>
      <c r="E14" s="28">
        <v>3.39</v>
      </c>
      <c r="F14" s="29"/>
      <c r="G14" s="27">
        <f t="shared" si="0"/>
        <v>0</v>
      </c>
    </row>
    <row r="15" spans="1:7" ht="21" customHeight="1">
      <c r="A15" s="11">
        <v>11</v>
      </c>
      <c r="B15" s="9" t="s">
        <v>10</v>
      </c>
      <c r="C15" s="31" t="s">
        <v>27</v>
      </c>
      <c r="D15" s="12" t="s">
        <v>9</v>
      </c>
      <c r="E15" s="28">
        <v>6</v>
      </c>
      <c r="F15" s="29"/>
      <c r="G15" s="27">
        <f t="shared" si="0"/>
        <v>0</v>
      </c>
    </row>
    <row r="16" spans="1:7" ht="37.5" customHeight="1">
      <c r="A16" s="11">
        <v>12</v>
      </c>
      <c r="B16" s="9" t="s">
        <v>10</v>
      </c>
      <c r="C16" s="31" t="s">
        <v>28</v>
      </c>
      <c r="D16" s="12" t="s">
        <v>13</v>
      </c>
      <c r="E16" s="28">
        <v>3.39</v>
      </c>
      <c r="F16" s="29"/>
      <c r="G16" s="27">
        <f t="shared" si="0"/>
        <v>0</v>
      </c>
    </row>
    <row r="17" spans="1:7" ht="21" customHeight="1">
      <c r="A17" s="11">
        <v>13</v>
      </c>
      <c r="B17" s="9" t="s">
        <v>10</v>
      </c>
      <c r="C17" s="31" t="s">
        <v>29</v>
      </c>
      <c r="D17" s="12" t="s">
        <v>13</v>
      </c>
      <c r="E17" s="28">
        <v>3.39</v>
      </c>
      <c r="F17" s="29"/>
      <c r="G17" s="27">
        <f t="shared" si="0"/>
        <v>0</v>
      </c>
    </row>
    <row r="18" spans="1:7" ht="21" customHeight="1">
      <c r="A18" s="11">
        <v>14</v>
      </c>
      <c r="B18" s="9" t="s">
        <v>10</v>
      </c>
      <c r="C18" s="31" t="s">
        <v>30</v>
      </c>
      <c r="D18" s="12" t="s">
        <v>11</v>
      </c>
      <c r="E18" s="28">
        <v>0.5</v>
      </c>
      <c r="F18" s="29"/>
      <c r="G18" s="27">
        <f t="shared" si="0"/>
        <v>0</v>
      </c>
    </row>
    <row r="19" spans="1:7" ht="27" customHeight="1">
      <c r="A19" s="11">
        <v>15</v>
      </c>
      <c r="B19" s="9" t="s">
        <v>10</v>
      </c>
      <c r="C19" s="7" t="s">
        <v>31</v>
      </c>
      <c r="D19" s="12" t="s">
        <v>11</v>
      </c>
      <c r="E19" s="28">
        <v>0.5</v>
      </c>
      <c r="F19" s="29"/>
      <c r="G19" s="27">
        <f t="shared" si="0"/>
        <v>0</v>
      </c>
    </row>
    <row r="20" spans="1:7" ht="23.25" customHeight="1">
      <c r="A20" s="40" t="s">
        <v>33</v>
      </c>
      <c r="B20" s="41"/>
      <c r="C20" s="41"/>
      <c r="D20" s="41"/>
      <c r="E20" s="41"/>
      <c r="F20" s="42"/>
      <c r="G20" s="30">
        <f>SUM(G5:G19)</f>
        <v>0</v>
      </c>
    </row>
    <row r="21" spans="1:7" ht="26.25" customHeight="1">
      <c r="A21" s="46" t="s">
        <v>34</v>
      </c>
      <c r="B21" s="47"/>
      <c r="C21" s="47"/>
      <c r="D21" s="47"/>
      <c r="E21" s="47"/>
      <c r="F21" s="47"/>
      <c r="G21" s="48"/>
    </row>
    <row r="22" spans="1:7" ht="27" customHeight="1">
      <c r="A22" s="11">
        <v>1</v>
      </c>
      <c r="B22" s="9" t="s">
        <v>10</v>
      </c>
      <c r="C22" s="10" t="s">
        <v>16</v>
      </c>
      <c r="D22" s="12" t="s">
        <v>18</v>
      </c>
      <c r="E22" s="28">
        <v>1</v>
      </c>
      <c r="F22" s="29"/>
      <c r="G22" s="27">
        <f aca="true" t="shared" si="1" ref="G22:G35">(E22*F22)</f>
        <v>0</v>
      </c>
    </row>
    <row r="23" spans="1:7" ht="21" customHeight="1">
      <c r="A23" s="5">
        <v>2</v>
      </c>
      <c r="B23" s="9" t="s">
        <v>10</v>
      </c>
      <c r="C23" s="10" t="s">
        <v>17</v>
      </c>
      <c r="D23" s="8" t="s">
        <v>11</v>
      </c>
      <c r="E23" s="28">
        <v>0.561</v>
      </c>
      <c r="F23" s="29"/>
      <c r="G23" s="27">
        <f t="shared" si="1"/>
        <v>0</v>
      </c>
    </row>
    <row r="24" spans="1:7" ht="27" customHeight="1">
      <c r="A24" s="11">
        <v>3</v>
      </c>
      <c r="B24" s="9" t="s">
        <v>10</v>
      </c>
      <c r="C24" s="10" t="s">
        <v>19</v>
      </c>
      <c r="D24" s="8" t="s">
        <v>11</v>
      </c>
      <c r="E24" s="28">
        <v>0.561</v>
      </c>
      <c r="F24" s="29"/>
      <c r="G24" s="27">
        <f t="shared" si="1"/>
        <v>0</v>
      </c>
    </row>
    <row r="25" spans="1:7" ht="27" customHeight="1">
      <c r="A25" s="11">
        <v>4</v>
      </c>
      <c r="B25" s="9" t="s">
        <v>10</v>
      </c>
      <c r="C25" s="10" t="s">
        <v>20</v>
      </c>
      <c r="D25" s="8" t="s">
        <v>13</v>
      </c>
      <c r="E25" s="28">
        <v>0.63</v>
      </c>
      <c r="F25" s="29"/>
      <c r="G25" s="27">
        <f t="shared" si="1"/>
        <v>0</v>
      </c>
    </row>
    <row r="26" spans="1:7" ht="27" customHeight="1">
      <c r="A26" s="11">
        <v>5</v>
      </c>
      <c r="B26" s="9" t="s">
        <v>10</v>
      </c>
      <c r="C26" s="10" t="s">
        <v>21</v>
      </c>
      <c r="D26" s="8" t="s">
        <v>13</v>
      </c>
      <c r="E26" s="28">
        <v>3.458</v>
      </c>
      <c r="F26" s="29"/>
      <c r="G26" s="27">
        <f t="shared" si="1"/>
        <v>0</v>
      </c>
    </row>
    <row r="27" spans="1:7" ht="27" customHeight="1">
      <c r="A27" s="11">
        <v>6</v>
      </c>
      <c r="B27" s="9" t="s">
        <v>10</v>
      </c>
      <c r="C27" s="10" t="s">
        <v>22</v>
      </c>
      <c r="D27" s="8" t="s">
        <v>13</v>
      </c>
      <c r="E27" s="28">
        <v>3.458</v>
      </c>
      <c r="F27" s="29"/>
      <c r="G27" s="27">
        <f t="shared" si="1"/>
        <v>0</v>
      </c>
    </row>
    <row r="28" spans="1:7" ht="27" customHeight="1">
      <c r="A28" s="11">
        <v>7</v>
      </c>
      <c r="B28" s="9" t="s">
        <v>10</v>
      </c>
      <c r="C28" s="10" t="s">
        <v>23</v>
      </c>
      <c r="D28" s="8" t="s">
        <v>13</v>
      </c>
      <c r="E28" s="28">
        <v>3.458</v>
      </c>
      <c r="F28" s="29"/>
      <c r="G28" s="27">
        <f t="shared" si="1"/>
        <v>0</v>
      </c>
    </row>
    <row r="29" spans="1:7" ht="27" customHeight="1">
      <c r="A29" s="11">
        <v>8</v>
      </c>
      <c r="B29" s="9" t="s">
        <v>10</v>
      </c>
      <c r="C29" s="10" t="s">
        <v>24</v>
      </c>
      <c r="D29" s="8" t="s">
        <v>18</v>
      </c>
      <c r="E29" s="28">
        <v>13.832</v>
      </c>
      <c r="F29" s="29"/>
      <c r="G29" s="27">
        <f t="shared" si="1"/>
        <v>0</v>
      </c>
    </row>
    <row r="30" spans="1:7" ht="27" customHeight="1">
      <c r="A30" s="11">
        <v>9</v>
      </c>
      <c r="B30" s="9" t="s">
        <v>10</v>
      </c>
      <c r="C30" s="31" t="s">
        <v>25</v>
      </c>
      <c r="D30" s="8" t="s">
        <v>13</v>
      </c>
      <c r="E30" s="28">
        <v>3.458</v>
      </c>
      <c r="F30" s="29"/>
      <c r="G30" s="27">
        <f t="shared" si="1"/>
        <v>0</v>
      </c>
    </row>
    <row r="31" spans="1:7" ht="27" customHeight="1">
      <c r="A31" s="11">
        <v>10</v>
      </c>
      <c r="B31" s="9" t="s">
        <v>10</v>
      </c>
      <c r="C31" s="31" t="s">
        <v>27</v>
      </c>
      <c r="D31" s="8" t="s">
        <v>9</v>
      </c>
      <c r="E31" s="28">
        <v>3.458</v>
      </c>
      <c r="F31" s="29"/>
      <c r="G31" s="27">
        <f t="shared" si="1"/>
        <v>0</v>
      </c>
    </row>
    <row r="32" spans="1:7" ht="41.25" customHeight="1">
      <c r="A32" s="11">
        <v>11</v>
      </c>
      <c r="B32" s="9" t="s">
        <v>10</v>
      </c>
      <c r="C32" s="31" t="s">
        <v>28</v>
      </c>
      <c r="D32" s="8" t="s">
        <v>13</v>
      </c>
      <c r="E32" s="28">
        <v>3.458</v>
      </c>
      <c r="F32" s="29"/>
      <c r="G32" s="27">
        <f t="shared" si="1"/>
        <v>0</v>
      </c>
    </row>
    <row r="33" spans="1:7" ht="27" customHeight="1">
      <c r="A33" s="11">
        <v>12</v>
      </c>
      <c r="B33" s="9" t="s">
        <v>10</v>
      </c>
      <c r="C33" s="31" t="s">
        <v>29</v>
      </c>
      <c r="D33" s="8" t="s">
        <v>13</v>
      </c>
      <c r="E33" s="28">
        <v>3.39</v>
      </c>
      <c r="F33" s="29"/>
      <c r="G33" s="27">
        <f t="shared" si="1"/>
        <v>0</v>
      </c>
    </row>
    <row r="34" spans="1:7" ht="27" customHeight="1">
      <c r="A34" s="11">
        <v>13</v>
      </c>
      <c r="B34" s="9" t="s">
        <v>10</v>
      </c>
      <c r="C34" s="31" t="s">
        <v>30</v>
      </c>
      <c r="D34" s="8" t="s">
        <v>11</v>
      </c>
      <c r="E34" s="28">
        <v>0.9</v>
      </c>
      <c r="F34" s="29"/>
      <c r="G34" s="27">
        <f t="shared" si="1"/>
        <v>0</v>
      </c>
    </row>
    <row r="35" spans="1:7" ht="27" customHeight="1">
      <c r="A35" s="11">
        <v>14</v>
      </c>
      <c r="B35" s="9" t="s">
        <v>10</v>
      </c>
      <c r="C35" s="7" t="s">
        <v>31</v>
      </c>
      <c r="D35" s="8" t="s">
        <v>11</v>
      </c>
      <c r="E35" s="28">
        <v>0.9</v>
      </c>
      <c r="F35" s="29"/>
      <c r="G35" s="27">
        <f t="shared" si="1"/>
        <v>0</v>
      </c>
    </row>
    <row r="36" spans="1:7" ht="27" customHeight="1" thickBot="1">
      <c r="A36" s="49" t="s">
        <v>35</v>
      </c>
      <c r="B36" s="50"/>
      <c r="C36" s="50"/>
      <c r="D36" s="50"/>
      <c r="E36" s="50"/>
      <c r="F36" s="51"/>
      <c r="G36" s="30">
        <f>SUM(G22:G35)</f>
        <v>0</v>
      </c>
    </row>
    <row r="37" spans="1:7" ht="33.75" customHeight="1" thickBot="1">
      <c r="A37" s="35" t="s">
        <v>6</v>
      </c>
      <c r="B37" s="36"/>
      <c r="C37" s="36"/>
      <c r="D37" s="36"/>
      <c r="E37" s="36"/>
      <c r="F37" s="37"/>
      <c r="G37" s="6">
        <f>G36+G20</f>
        <v>0</v>
      </c>
    </row>
    <row r="38" spans="1:7" ht="33.75" customHeight="1" thickBot="1">
      <c r="A38" s="38" t="s">
        <v>7</v>
      </c>
      <c r="B38" s="39"/>
      <c r="C38" s="39"/>
      <c r="D38" s="39"/>
      <c r="E38" s="39"/>
      <c r="F38" s="39"/>
      <c r="G38" s="22">
        <f>G37*0.23</f>
        <v>0</v>
      </c>
    </row>
    <row r="39" spans="1:7" ht="33.75" customHeight="1" thickBot="1">
      <c r="A39" s="38" t="s">
        <v>8</v>
      </c>
      <c r="B39" s="39"/>
      <c r="C39" s="39"/>
      <c r="D39" s="39"/>
      <c r="E39" s="39"/>
      <c r="F39" s="39"/>
      <c r="G39" s="23">
        <f>G37*1.23</f>
        <v>0</v>
      </c>
    </row>
    <row r="40" spans="1:7" ht="14.25">
      <c r="A40" s="13"/>
      <c r="B40" s="14"/>
      <c r="C40" s="14"/>
      <c r="D40" s="15"/>
      <c r="E40" s="16"/>
      <c r="F40" s="17"/>
      <c r="G40" s="18"/>
    </row>
    <row r="41" spans="1:7" ht="14.25">
      <c r="A41" s="13"/>
      <c r="B41" s="14"/>
      <c r="C41" s="14"/>
      <c r="D41" s="15"/>
      <c r="E41" s="16"/>
      <c r="F41" s="17"/>
      <c r="G41" s="18"/>
    </row>
    <row r="42" spans="1:7" ht="14.25">
      <c r="A42" s="13"/>
      <c r="B42" s="14"/>
      <c r="C42" s="14"/>
      <c r="D42" s="15"/>
      <c r="E42" s="16"/>
      <c r="F42" s="17"/>
      <c r="G42" s="18"/>
    </row>
    <row r="43" spans="1:7" ht="14.25">
      <c r="A43" s="13"/>
      <c r="B43" s="14"/>
      <c r="C43" s="14"/>
      <c r="D43" s="15"/>
      <c r="E43" s="16"/>
      <c r="F43" s="17"/>
      <c r="G43" s="18"/>
    </row>
    <row r="44" spans="1:7" ht="14.25">
      <c r="A44" s="13"/>
      <c r="B44" s="14"/>
      <c r="C44" s="14"/>
      <c r="D44" s="15"/>
      <c r="E44" s="16"/>
      <c r="F44" s="17"/>
      <c r="G44" s="18"/>
    </row>
    <row r="45" spans="1:7" ht="14.25">
      <c r="A45" s="13"/>
      <c r="B45" s="14"/>
      <c r="C45" s="14"/>
      <c r="D45" s="15"/>
      <c r="E45" s="16"/>
      <c r="F45" s="17"/>
      <c r="G45" s="18"/>
    </row>
    <row r="46" spans="1:7" ht="14.25">
      <c r="A46" s="13"/>
      <c r="B46" s="14"/>
      <c r="C46" s="14"/>
      <c r="D46" s="15"/>
      <c r="E46" s="16"/>
      <c r="F46" s="17"/>
      <c r="G46" s="18"/>
    </row>
    <row r="47" spans="1:7" ht="14.25">
      <c r="A47" s="13"/>
      <c r="B47" s="14"/>
      <c r="C47" s="14"/>
      <c r="D47" s="15"/>
      <c r="E47" s="16"/>
      <c r="F47" s="17"/>
      <c r="G47" s="18"/>
    </row>
    <row r="48" spans="1:7" ht="14.25">
      <c r="A48" s="13"/>
      <c r="B48" s="14"/>
      <c r="C48" s="14"/>
      <c r="D48" s="15"/>
      <c r="E48" s="16"/>
      <c r="F48" s="17"/>
      <c r="G48" s="18"/>
    </row>
    <row r="49" spans="1:7" ht="14.25">
      <c r="A49" s="13"/>
      <c r="B49" s="14"/>
      <c r="C49" s="14"/>
      <c r="D49" s="15"/>
      <c r="E49" s="16"/>
      <c r="F49" s="17"/>
      <c r="G49" s="18"/>
    </row>
    <row r="50" spans="1:7" ht="14.25">
      <c r="A50" s="13"/>
      <c r="B50" s="14"/>
      <c r="C50" s="14"/>
      <c r="D50" s="15"/>
      <c r="E50" s="16"/>
      <c r="F50" s="17"/>
      <c r="G50" s="18"/>
    </row>
    <row r="51" spans="1:7" ht="14.25">
      <c r="A51" s="13"/>
      <c r="B51" s="14"/>
      <c r="C51" s="14"/>
      <c r="D51" s="15"/>
      <c r="E51" s="16"/>
      <c r="F51" s="17"/>
      <c r="G51" s="18"/>
    </row>
    <row r="52" spans="1:7" ht="14.25">
      <c r="A52" s="13"/>
      <c r="B52" s="14"/>
      <c r="C52" s="14"/>
      <c r="D52" s="15"/>
      <c r="E52" s="16"/>
      <c r="F52" s="17"/>
      <c r="G52" s="18"/>
    </row>
    <row r="53" spans="1:7" ht="22.5" customHeight="1">
      <c r="A53" s="34"/>
      <c r="B53" s="34"/>
      <c r="C53" s="34"/>
      <c r="D53" s="34"/>
      <c r="E53" s="34"/>
      <c r="F53" s="34"/>
      <c r="G53" s="19"/>
    </row>
    <row r="54" spans="1:7" ht="33.75" customHeight="1">
      <c r="A54" s="32"/>
      <c r="B54" s="33"/>
      <c r="C54" s="33"/>
      <c r="D54" s="33"/>
      <c r="E54" s="33"/>
      <c r="F54" s="33"/>
      <c r="G54" s="20"/>
    </row>
    <row r="55" spans="1:7" ht="33.75" customHeight="1">
      <c r="A55" s="32"/>
      <c r="B55" s="33"/>
      <c r="C55" s="33"/>
      <c r="D55" s="33"/>
      <c r="E55" s="33"/>
      <c r="F55" s="33"/>
      <c r="G55" s="20"/>
    </row>
    <row r="56" spans="1:7" ht="33.75" customHeight="1">
      <c r="A56" s="32"/>
      <c r="B56" s="33"/>
      <c r="C56" s="33"/>
      <c r="D56" s="33"/>
      <c r="E56" s="33"/>
      <c r="F56" s="33"/>
      <c r="G56" s="21"/>
    </row>
  </sheetData>
  <sheetProtection/>
  <mergeCells count="12">
    <mergeCell ref="A20:F20"/>
    <mergeCell ref="A4:G4"/>
    <mergeCell ref="A21:G21"/>
    <mergeCell ref="A36:F36"/>
    <mergeCell ref="A1:G1"/>
    <mergeCell ref="A56:F56"/>
    <mergeCell ref="A53:F53"/>
    <mergeCell ref="A37:F37"/>
    <mergeCell ref="A38:F38"/>
    <mergeCell ref="A39:F39"/>
    <mergeCell ref="A54:F54"/>
    <mergeCell ref="A55:F55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Bartosz Czarnecki</cp:lastModifiedBy>
  <cp:lastPrinted>2019-07-18T11:13:38Z</cp:lastPrinted>
  <dcterms:created xsi:type="dcterms:W3CDTF">2015-06-17T09:03:30Z</dcterms:created>
  <dcterms:modified xsi:type="dcterms:W3CDTF">2019-08-21T06:41:50Z</dcterms:modified>
  <cp:category/>
  <cp:version/>
  <cp:contentType/>
  <cp:contentStatus/>
</cp:coreProperties>
</file>