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tabRatio="726" activeTab="2"/>
  </bookViews>
  <sheets>
    <sheet name="budynki" sheetId="1" r:id="rId1"/>
    <sheet name="pozostałe śr. trwałe" sheetId="2" r:id="rId2"/>
    <sheet name="elektronika " sheetId="3" r:id="rId3"/>
  </sheets>
  <definedNames/>
  <calcPr fullCalcOnLoad="1"/>
</workbook>
</file>

<file path=xl/sharedStrings.xml><?xml version="1.0" encoding="utf-8"?>
<sst xmlns="http://schemas.openxmlformats.org/spreadsheetml/2006/main" count="110" uniqueCount="69">
  <si>
    <t>Wykaz budynków i budowli do ubezpieczenia od ognia i innych żywiołów</t>
  </si>
  <si>
    <t>Lp.</t>
  </si>
  <si>
    <t>Nazwa budynku, adres</t>
  </si>
  <si>
    <t>Rok budowy</t>
  </si>
  <si>
    <t>Powierzchnia (m2)</t>
  </si>
  <si>
    <t>Wartość odtworzeniowa</t>
  </si>
  <si>
    <t>Materiał budowy ścian, więźby dachowej i pokrycia dachu</t>
  </si>
  <si>
    <t>Zabezpieczenia  przeciwpożarowe i przeciw kradzieżowe</t>
  </si>
  <si>
    <t>2.</t>
  </si>
  <si>
    <t>Budynek Szkoły Macierzysty</t>
  </si>
  <si>
    <t>Budynek murowany, więźba dachowa drewniana, kryty blachą</t>
  </si>
  <si>
    <t>Gaśnice, alarm</t>
  </si>
  <si>
    <t>3.</t>
  </si>
  <si>
    <t>Budynek sali gimnastycznej</t>
  </si>
  <si>
    <t>Gaśnice</t>
  </si>
  <si>
    <t>Razem:</t>
  </si>
  <si>
    <t>Inne lokalizacje (oprócz ww. budynków) w których znajduje się Państwa mienie: BRAK</t>
  </si>
  <si>
    <t>Liczba pracowników w jednostce:</t>
  </si>
  <si>
    <t>Wartość pozostałych środków trwałych i wyposażenia</t>
  </si>
  <si>
    <t>Księgozbiór</t>
  </si>
  <si>
    <t>do ubezpieczenia od wszystkich ryzyk</t>
  </si>
  <si>
    <t>lp.</t>
  </si>
  <si>
    <t>Rok produkcji</t>
  </si>
  <si>
    <t>Wartość księgowa brutto  (wartość początkowa)</t>
  </si>
  <si>
    <t>1.</t>
  </si>
  <si>
    <t>I. Sprzęt stacjonarny</t>
  </si>
  <si>
    <t>Za sprzęt elektroniczny stacjonarny przyjmuje się komputery, cantale telefoniczne, faxy itp. sprzęt</t>
  </si>
  <si>
    <t>Nazwa sprzętu, typ, model</t>
  </si>
  <si>
    <t>II. Sprzęt przenośny</t>
  </si>
  <si>
    <t>Za sprzęt elektroniczny przenośny przyjmuje się laptopy, kamery cyfrowe, tablety itp. sprzęt</t>
  </si>
  <si>
    <t>4.</t>
  </si>
  <si>
    <t>5.</t>
  </si>
  <si>
    <t>Drukarka BROTHER HL4140CN</t>
  </si>
  <si>
    <t xml:space="preserve">Tablica interaktywna MyBoard 84"DTO - 178C </t>
  </si>
  <si>
    <t xml:space="preserve">Projektor VIVITEK D855 </t>
  </si>
  <si>
    <t>Tablica interaktywna Interwrite 127978,9"</t>
  </si>
  <si>
    <t>Projektor SONY SX 125</t>
  </si>
  <si>
    <t>09 - 140 Raciąż, Unieck 80</t>
  </si>
  <si>
    <t>Wykaz sprzętu elektronicznego</t>
  </si>
  <si>
    <t>Okres ubezpieczenia od 01.05.2018</t>
  </si>
  <si>
    <t>REGON: 001133631, NIP: 5671831759</t>
  </si>
  <si>
    <r>
      <t>Łączna wartośćpozostałych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</si>
  <si>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t>nie starszy niż 5 letni (wyprodukowany w roku 2013).</t>
  </si>
  <si>
    <t>Szkoły Podstawowej w Uniecku</t>
  </si>
  <si>
    <t>Budynek Szkoły</t>
  </si>
  <si>
    <t>Gaśnice, hydranty, alarm</t>
  </si>
  <si>
    <t>Oddział Gimnazjalny</t>
  </si>
  <si>
    <t>6.</t>
  </si>
  <si>
    <t>7.</t>
  </si>
  <si>
    <t>Urządzenie wielofunkcyjne SHARP MX-B200</t>
  </si>
  <si>
    <t>TIWEDT-ISP zestaw interaktywny (tablica ESPRIT DT + projektor OPTOM DX-349)</t>
  </si>
  <si>
    <t>NOTEBOOK LENOWO G 58AH 59-387384 - 2 szt</t>
  </si>
  <si>
    <t>Laptop HP NB 650 B970</t>
  </si>
  <si>
    <t>Laptop Dell - I3567-3629BLK - 6 szt</t>
  </si>
  <si>
    <t>Laptop Dell - I15-5559I51T8TS</t>
  </si>
  <si>
    <t>Urzędzenie wielofunkcyjne SHARP MX-B200</t>
  </si>
  <si>
    <t>Zestaw Komputerowy wraz z oprogramowaniem ACTINAPRIMR i3DHDEi3-3240 wraz z monitorem PHILIPS LED 18,5" 196V4LSB2/00 - 5 szt</t>
  </si>
  <si>
    <t>Rejestrator BCS - DVR 1601ME-II</t>
  </si>
  <si>
    <t>Kamery wewnętrzne BCS-DP470IR40 SONY - 8 szt.</t>
  </si>
  <si>
    <t>Kamery zewnętrzne BCS-T570IR40 SONY - 2 szt.</t>
  </si>
  <si>
    <t>Kamera SONY HDR CX 190EBAVCHD</t>
  </si>
  <si>
    <t>NOTEBOOk Lenovo 6580AH 59-387384</t>
  </si>
  <si>
    <t>Lenovo IdeaPad G 500Hi3-3110M4GB 15,6"HP</t>
  </si>
  <si>
    <t>Załącznik nr 2A</t>
  </si>
  <si>
    <t>Załącznik nr 2B</t>
  </si>
  <si>
    <t>Łącznie:</t>
  </si>
  <si>
    <t>Łącznie elektronika przenośna:</t>
  </si>
  <si>
    <t>Łącznie elektronika stacjonarna:</t>
  </si>
  <si>
    <t>Załącznik nr 2C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</si>
</sst>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39"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vertical="center" wrapText="1"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2" fillId="0" borderId="12" xfId="0" applyNumberFormat="1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5" fontId="2" fillId="0" borderId="0" xfId="58" applyFont="1" applyFill="1" applyBorder="1" applyAlignment="1" applyProtection="1">
      <alignment/>
      <protection/>
    </xf>
    <xf numFmtId="0" fontId="3" fillId="0" borderId="0" xfId="0" applyFont="1" applyBorder="1" applyAlignment="1">
      <alignment horizontal="right"/>
    </xf>
    <xf numFmtId="164" fontId="3" fillId="0" borderId="14" xfId="0" applyNumberFormat="1" applyFont="1" applyBorder="1" applyAlignment="1">
      <alignment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horizontal="left" vertical="center" wrapText="1"/>
    </xf>
    <xf numFmtId="4" fontId="4" fillId="0" borderId="18" xfId="0" applyNumberFormat="1" applyFont="1" applyBorder="1" applyAlignment="1">
      <alignment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4" fontId="4" fillId="0" borderId="15" xfId="0" applyNumberFormat="1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/>
    </xf>
    <xf numFmtId="170" fontId="3" fillId="0" borderId="15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164" fontId="2" fillId="0" borderId="21" xfId="0" applyNumberFormat="1" applyFont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140625" style="1" customWidth="1"/>
    <col min="2" max="2" width="31.7109375" style="1" customWidth="1"/>
    <col min="3" max="3" width="9.140625" style="1" customWidth="1"/>
    <col min="4" max="4" width="13.28125" style="1" customWidth="1"/>
    <col min="5" max="5" width="18.28125" style="1" customWidth="1"/>
    <col min="6" max="6" width="22.00390625" style="1" customWidth="1"/>
    <col min="7" max="7" width="29.57421875" style="1" customWidth="1"/>
    <col min="8" max="16384" width="9.140625" style="1" customWidth="1"/>
  </cols>
  <sheetData>
    <row r="1" spans="1:7" ht="12.75">
      <c r="A1" s="43" t="s">
        <v>39</v>
      </c>
      <c r="B1" s="43"/>
      <c r="G1" s="2" t="s">
        <v>63</v>
      </c>
    </row>
    <row r="3" spans="1:7" ht="12.75">
      <c r="A3" s="44" t="s">
        <v>0</v>
      </c>
      <c r="B3" s="44"/>
      <c r="C3" s="44"/>
      <c r="D3" s="44"/>
      <c r="E3" s="44"/>
      <c r="F3" s="44"/>
      <c r="G3" s="44"/>
    </row>
    <row r="4" spans="1:7" ht="12.75">
      <c r="A4" s="44" t="s">
        <v>43</v>
      </c>
      <c r="B4" s="44"/>
      <c r="C4" s="44"/>
      <c r="D4" s="44"/>
      <c r="E4" s="44"/>
      <c r="F4" s="44"/>
      <c r="G4" s="44"/>
    </row>
    <row r="5" spans="1:7" ht="12.75">
      <c r="A5" s="44" t="s">
        <v>37</v>
      </c>
      <c r="B5" s="44"/>
      <c r="C5" s="44"/>
      <c r="D5" s="44"/>
      <c r="E5" s="44"/>
      <c r="F5" s="44"/>
      <c r="G5" s="44"/>
    </row>
    <row r="6" spans="1:7" ht="12.75">
      <c r="A6" s="44" t="s">
        <v>40</v>
      </c>
      <c r="B6" s="44"/>
      <c r="C6" s="44"/>
      <c r="D6" s="44"/>
      <c r="E6" s="44"/>
      <c r="F6" s="44"/>
      <c r="G6" s="44"/>
    </row>
    <row r="8" spans="1:7" ht="52.5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</row>
    <row r="9" spans="1:7" ht="39">
      <c r="A9" s="8" t="s">
        <v>24</v>
      </c>
      <c r="B9" s="9" t="s">
        <v>9</v>
      </c>
      <c r="C9" s="8">
        <v>1936</v>
      </c>
      <c r="D9" s="8">
        <v>542</v>
      </c>
      <c r="E9" s="10">
        <v>1518000</v>
      </c>
      <c r="F9" s="4" t="s">
        <v>10</v>
      </c>
      <c r="G9" s="5" t="s">
        <v>11</v>
      </c>
    </row>
    <row r="10" spans="1:7" ht="39">
      <c r="A10" s="27" t="s">
        <v>8</v>
      </c>
      <c r="B10" s="26" t="s">
        <v>13</v>
      </c>
      <c r="C10" s="27">
        <v>1999</v>
      </c>
      <c r="D10" s="27">
        <v>235</v>
      </c>
      <c r="E10" s="28">
        <v>893000</v>
      </c>
      <c r="F10" s="29" t="s">
        <v>10</v>
      </c>
      <c r="G10" s="30" t="s">
        <v>14</v>
      </c>
    </row>
    <row r="11" spans="1:7" ht="40.5" customHeight="1">
      <c r="A11" s="23" t="s">
        <v>12</v>
      </c>
      <c r="B11" s="22" t="s">
        <v>44</v>
      </c>
      <c r="C11" s="23">
        <v>2002</v>
      </c>
      <c r="D11" s="23">
        <v>1030</v>
      </c>
      <c r="E11" s="31">
        <v>2884000</v>
      </c>
      <c r="F11" s="32" t="s">
        <v>10</v>
      </c>
      <c r="G11" s="33" t="s">
        <v>45</v>
      </c>
    </row>
    <row r="12" spans="1:7" ht="12.75">
      <c r="A12" s="11"/>
      <c r="B12" s="6"/>
      <c r="C12" s="45" t="s">
        <v>15</v>
      </c>
      <c r="D12" s="45"/>
      <c r="E12" s="21">
        <f>SUM(E9:E11)</f>
        <v>5295000</v>
      </c>
      <c r="F12" s="7"/>
      <c r="G12" s="6"/>
    </row>
    <row r="13" spans="1:7" ht="12.75">
      <c r="A13" s="11"/>
      <c r="B13" s="6"/>
      <c r="C13" s="6"/>
      <c r="D13" s="6"/>
      <c r="E13" s="6"/>
      <c r="F13" s="6"/>
      <c r="G13" s="6"/>
    </row>
    <row r="14" spans="1:7" ht="15.75" customHeight="1">
      <c r="A14" s="46" t="s">
        <v>16</v>
      </c>
      <c r="B14" s="46"/>
      <c r="C14" s="46"/>
      <c r="D14" s="46"/>
      <c r="E14" s="46"/>
      <c r="F14" s="46"/>
      <c r="G14" s="46"/>
    </row>
    <row r="15" spans="1:7" ht="12.75">
      <c r="A15" s="11"/>
      <c r="B15" s="6"/>
      <c r="C15" s="6"/>
      <c r="D15" s="6"/>
      <c r="E15" s="6"/>
      <c r="F15" s="6"/>
      <c r="G15" s="6"/>
    </row>
    <row r="16" spans="1:3" ht="12.75">
      <c r="A16" s="43" t="s">
        <v>17</v>
      </c>
      <c r="B16" s="43"/>
      <c r="C16" s="1">
        <v>24</v>
      </c>
    </row>
  </sheetData>
  <sheetProtection selectLockedCells="1" selectUnlockedCells="1"/>
  <mergeCells count="8">
    <mergeCell ref="A16:B16"/>
    <mergeCell ref="A1:B1"/>
    <mergeCell ref="A3:G3"/>
    <mergeCell ref="A4:G4"/>
    <mergeCell ref="A5:G5"/>
    <mergeCell ref="C12:D12"/>
    <mergeCell ref="A14:G14"/>
    <mergeCell ref="A6:G6"/>
  </mergeCells>
  <printOptions horizontalCentered="1" verticalCentered="1"/>
  <pageMargins left="0.7875" right="0.27569444444444446" top="0.9840277777777777" bottom="0.5097222222222222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52.8515625" style="1" customWidth="1"/>
    <col min="2" max="2" width="25.7109375" style="1" customWidth="1"/>
    <col min="3" max="16384" width="9.140625" style="1" customWidth="1"/>
  </cols>
  <sheetData>
    <row r="1" spans="1:2" ht="12.75">
      <c r="A1" s="1" t="s">
        <v>39</v>
      </c>
      <c r="B1" s="2" t="s">
        <v>64</v>
      </c>
    </row>
    <row r="2" ht="12.75">
      <c r="B2" s="2"/>
    </row>
    <row r="4" spans="1:2" ht="12.75">
      <c r="A4" s="44" t="s">
        <v>18</v>
      </c>
      <c r="B4" s="44"/>
    </row>
    <row r="5" spans="1:5" ht="12.75">
      <c r="A5" s="44" t="s">
        <v>43</v>
      </c>
      <c r="B5" s="44"/>
      <c r="C5" s="13"/>
      <c r="D5" s="13"/>
      <c r="E5" s="13"/>
    </row>
    <row r="6" spans="1:5" ht="12.75">
      <c r="A6" s="44" t="s">
        <v>37</v>
      </c>
      <c r="B6" s="44"/>
      <c r="C6" s="13"/>
      <c r="D6" s="13"/>
      <c r="E6" s="13"/>
    </row>
    <row r="7" spans="1:2" ht="12.75">
      <c r="A7" s="47" t="s">
        <v>40</v>
      </c>
      <c r="B7" s="47"/>
    </row>
    <row r="8" spans="1:2" ht="12.75">
      <c r="A8" s="13"/>
      <c r="B8" s="13"/>
    </row>
    <row r="10" spans="1:2" ht="12.75" customHeight="1">
      <c r="A10" s="48" t="s">
        <v>41</v>
      </c>
      <c r="B10" s="49">
        <v>309150.56</v>
      </c>
    </row>
    <row r="11" spans="1:2" ht="45" customHeight="1">
      <c r="A11" s="48"/>
      <c r="B11" s="49"/>
    </row>
    <row r="12" spans="1:2" ht="15.75" customHeight="1">
      <c r="A12" s="14" t="s">
        <v>19</v>
      </c>
      <c r="B12" s="15">
        <v>44211.72</v>
      </c>
    </row>
    <row r="13" spans="1:2" ht="12.75">
      <c r="A13" s="16" t="s">
        <v>15</v>
      </c>
      <c r="B13" s="17">
        <f>SUM(B10:B12)</f>
        <v>353362.28</v>
      </c>
    </row>
    <row r="14" spans="1:2" ht="12.75">
      <c r="A14" s="12"/>
      <c r="B14" s="12"/>
    </row>
    <row r="15" spans="1:2" ht="12.75">
      <c r="A15" s="12"/>
      <c r="B15" s="12"/>
    </row>
    <row r="16" spans="1:2" ht="12.75">
      <c r="A16" s="44" t="s">
        <v>18</v>
      </c>
      <c r="B16" s="44"/>
    </row>
    <row r="17" spans="1:2" ht="12.75">
      <c r="A17" s="50" t="s">
        <v>46</v>
      </c>
      <c r="B17" s="50"/>
    </row>
    <row r="19" spans="1:2" ht="12.75">
      <c r="A19" s="48" t="s">
        <v>41</v>
      </c>
      <c r="B19" s="49">
        <v>131913.3</v>
      </c>
    </row>
    <row r="20" spans="1:2" ht="39.75" customHeight="1">
      <c r="A20" s="48"/>
      <c r="B20" s="49"/>
    </row>
    <row r="21" spans="1:2" ht="12.75">
      <c r="A21" s="14" t="s">
        <v>19</v>
      </c>
      <c r="B21" s="15">
        <v>47056.59</v>
      </c>
    </row>
    <row r="22" spans="1:2" ht="12.75">
      <c r="A22" s="16" t="s">
        <v>15</v>
      </c>
      <c r="B22" s="17">
        <f>SUM(B19:B21)</f>
        <v>178969.88999999998</v>
      </c>
    </row>
    <row r="25" spans="1:2" ht="12.75">
      <c r="A25" s="20" t="s">
        <v>65</v>
      </c>
      <c r="B25" s="40">
        <f>B13+B22</f>
        <v>532332.17</v>
      </c>
    </row>
  </sheetData>
  <sheetProtection selectLockedCells="1" selectUnlockedCells="1"/>
  <mergeCells count="10">
    <mergeCell ref="A4:B4"/>
    <mergeCell ref="A5:B5"/>
    <mergeCell ref="A6:B6"/>
    <mergeCell ref="A10:A11"/>
    <mergeCell ref="B10:B11"/>
    <mergeCell ref="A7:B7"/>
    <mergeCell ref="A16:B16"/>
    <mergeCell ref="A19:A20"/>
    <mergeCell ref="B19:B20"/>
    <mergeCell ref="A17:B17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31">
      <selection activeCell="D53" sqref="D53"/>
    </sheetView>
  </sheetViews>
  <sheetFormatPr defaultColWidth="9.140625" defaultRowHeight="12.75"/>
  <cols>
    <col min="1" max="1" width="6.140625" style="1" customWidth="1"/>
    <col min="2" max="2" width="40.57421875" style="1" bestFit="1" customWidth="1"/>
    <col min="3" max="3" width="10.57421875" style="1" customWidth="1"/>
    <col min="4" max="4" width="25.57421875" style="1" customWidth="1"/>
    <col min="5" max="16384" width="9.140625" style="1" customWidth="1"/>
  </cols>
  <sheetData>
    <row r="1" spans="1:4" ht="12.75">
      <c r="A1" s="1" t="s">
        <v>39</v>
      </c>
      <c r="D1" s="2" t="s">
        <v>68</v>
      </c>
    </row>
    <row r="2" ht="12.75">
      <c r="B2" s="2"/>
    </row>
    <row r="3" spans="1:4" ht="12.75">
      <c r="A3" s="44" t="s">
        <v>38</v>
      </c>
      <c r="B3" s="44"/>
      <c r="C3" s="44"/>
      <c r="D3" s="44"/>
    </row>
    <row r="4" spans="1:4" ht="12.75">
      <c r="A4" s="44" t="s">
        <v>20</v>
      </c>
      <c r="B4" s="44"/>
      <c r="C4" s="44"/>
      <c r="D4" s="44"/>
    </row>
    <row r="5" spans="1:5" ht="12.75">
      <c r="A5" s="44" t="s">
        <v>43</v>
      </c>
      <c r="B5" s="44"/>
      <c r="C5" s="44"/>
      <c r="D5" s="44"/>
      <c r="E5" s="13"/>
    </row>
    <row r="6" spans="1:5" ht="12.75">
      <c r="A6" s="44" t="s">
        <v>37</v>
      </c>
      <c r="B6" s="44"/>
      <c r="C6" s="44"/>
      <c r="D6" s="44"/>
      <c r="E6" s="13"/>
    </row>
    <row r="7" spans="1:4" ht="12.75">
      <c r="A7" s="47" t="s">
        <v>40</v>
      </c>
      <c r="B7" s="47"/>
      <c r="C7" s="47"/>
      <c r="D7" s="47"/>
    </row>
    <row r="8" spans="1:4" ht="12.75">
      <c r="A8" s="13"/>
      <c r="B8" s="13"/>
      <c r="C8" s="13"/>
      <c r="D8" s="13"/>
    </row>
    <row r="9" spans="1:4" ht="15.75" customHeight="1">
      <c r="A9" s="51" t="s">
        <v>25</v>
      </c>
      <c r="B9" s="51"/>
      <c r="C9" s="13"/>
      <c r="D9" s="13"/>
    </row>
    <row r="10" spans="1:4" ht="12.75">
      <c r="A10" s="43" t="s">
        <v>26</v>
      </c>
      <c r="B10" s="43"/>
      <c r="C10" s="43"/>
      <c r="D10" s="43"/>
    </row>
    <row r="11" spans="1:4" ht="12.75">
      <c r="A11" s="43" t="s">
        <v>42</v>
      </c>
      <c r="B11" s="43"/>
      <c r="C11" s="43"/>
      <c r="D11" s="43"/>
    </row>
    <row r="12" spans="1:7" ht="12.75">
      <c r="A12" s="18"/>
      <c r="B12" s="18"/>
      <c r="C12" s="18"/>
      <c r="D12" s="18"/>
      <c r="E12" s="19"/>
      <c r="G12" s="19"/>
    </row>
    <row r="13" spans="1:5" ht="26.25">
      <c r="A13" s="3" t="s">
        <v>21</v>
      </c>
      <c r="B13" s="3" t="s">
        <v>27</v>
      </c>
      <c r="C13" s="3" t="s">
        <v>22</v>
      </c>
      <c r="D13" s="3" t="s">
        <v>23</v>
      </c>
      <c r="E13" s="19"/>
    </row>
    <row r="14" spans="1:5" ht="12.75">
      <c r="A14" s="8" t="s">
        <v>24</v>
      </c>
      <c r="B14" s="22" t="s">
        <v>32</v>
      </c>
      <c r="C14" s="23">
        <v>2013</v>
      </c>
      <c r="D14" s="24">
        <v>1525.2</v>
      </c>
      <c r="E14" s="19"/>
    </row>
    <row r="15" spans="1:5" ht="12.75">
      <c r="A15" s="8" t="s">
        <v>8</v>
      </c>
      <c r="B15" s="22" t="s">
        <v>33</v>
      </c>
      <c r="C15" s="23">
        <v>2013</v>
      </c>
      <c r="D15" s="24">
        <v>3394.8</v>
      </c>
      <c r="E15" s="19"/>
    </row>
    <row r="16" spans="1:5" ht="12.75">
      <c r="A16" s="8" t="s">
        <v>12</v>
      </c>
      <c r="B16" s="22" t="s">
        <v>34</v>
      </c>
      <c r="C16" s="23">
        <v>2013</v>
      </c>
      <c r="D16" s="24">
        <v>3345.6</v>
      </c>
      <c r="E16" s="19"/>
    </row>
    <row r="17" spans="1:5" ht="12.75">
      <c r="A17" s="8" t="s">
        <v>30</v>
      </c>
      <c r="B17" s="22" t="s">
        <v>35</v>
      </c>
      <c r="C17" s="23">
        <v>2013</v>
      </c>
      <c r="D17" s="24">
        <v>3100</v>
      </c>
      <c r="E17" s="19"/>
    </row>
    <row r="18" spans="1:5" ht="12.75">
      <c r="A18" s="27" t="s">
        <v>31</v>
      </c>
      <c r="B18" s="34" t="s">
        <v>36</v>
      </c>
      <c r="C18" s="35">
        <v>2013</v>
      </c>
      <c r="D18" s="36">
        <v>2600</v>
      </c>
      <c r="E18" s="19"/>
    </row>
    <row r="19" spans="1:5" ht="12.75">
      <c r="A19" s="23" t="s">
        <v>47</v>
      </c>
      <c r="B19" s="22" t="s">
        <v>49</v>
      </c>
      <c r="C19" s="23">
        <v>2013</v>
      </c>
      <c r="D19" s="37">
        <v>2050</v>
      </c>
      <c r="E19" s="19"/>
    </row>
    <row r="20" spans="1:5" ht="26.25">
      <c r="A20" s="23" t="s">
        <v>48</v>
      </c>
      <c r="B20" s="22" t="s">
        <v>50</v>
      </c>
      <c r="C20" s="23">
        <v>2016</v>
      </c>
      <c r="D20" s="37">
        <v>4549.77</v>
      </c>
      <c r="E20" s="19"/>
    </row>
    <row r="21" spans="1:5" ht="12.75">
      <c r="A21" s="6"/>
      <c r="B21" s="6"/>
      <c r="C21" s="20" t="s">
        <v>15</v>
      </c>
      <c r="D21" s="21">
        <f>SUM(D14:D20)</f>
        <v>20565.370000000003</v>
      </c>
      <c r="E21" s="19"/>
    </row>
    <row r="22" spans="1:5" ht="12.75">
      <c r="A22" s="6"/>
      <c r="B22" s="6"/>
      <c r="C22" s="6"/>
      <c r="D22" s="6"/>
      <c r="E22" s="19"/>
    </row>
    <row r="23" spans="1:5" ht="12.75">
      <c r="A23" s="50" t="s">
        <v>46</v>
      </c>
      <c r="B23" s="50"/>
      <c r="C23" s="50"/>
      <c r="D23" s="50"/>
      <c r="E23" s="19"/>
    </row>
    <row r="24" spans="1:5" ht="12.75">
      <c r="A24" s="6"/>
      <c r="B24" s="6"/>
      <c r="C24" s="6"/>
      <c r="D24" s="6"/>
      <c r="E24" s="19"/>
    </row>
    <row r="25" spans="1:5" ht="12.75">
      <c r="A25" s="8" t="s">
        <v>24</v>
      </c>
      <c r="B25" s="9" t="s">
        <v>55</v>
      </c>
      <c r="C25" s="8">
        <v>2013</v>
      </c>
      <c r="D25" s="38">
        <v>2050</v>
      </c>
      <c r="E25" s="19"/>
    </row>
    <row r="26" spans="1:5" ht="52.5">
      <c r="A26" s="8" t="s">
        <v>8</v>
      </c>
      <c r="B26" s="9" t="s">
        <v>56</v>
      </c>
      <c r="C26" s="8">
        <v>2013</v>
      </c>
      <c r="D26" s="38">
        <v>12657.6</v>
      </c>
      <c r="E26" s="19"/>
    </row>
    <row r="27" spans="1:5" ht="12.75">
      <c r="A27" s="8" t="s">
        <v>12</v>
      </c>
      <c r="B27" s="9" t="s">
        <v>57</v>
      </c>
      <c r="C27" s="8">
        <v>2013</v>
      </c>
      <c r="D27" s="38">
        <v>984</v>
      </c>
      <c r="E27" s="19"/>
    </row>
    <row r="28" spans="1:5" ht="26.25">
      <c r="A28" s="8" t="s">
        <v>30</v>
      </c>
      <c r="B28" s="9" t="s">
        <v>58</v>
      </c>
      <c r="C28" s="8">
        <v>2013</v>
      </c>
      <c r="D28" s="38">
        <v>2952</v>
      </c>
      <c r="E28" s="19"/>
    </row>
    <row r="29" spans="1:5" ht="26.25">
      <c r="A29" s="8" t="s">
        <v>31</v>
      </c>
      <c r="B29" s="9" t="s">
        <v>59</v>
      </c>
      <c r="C29" s="8">
        <v>2013</v>
      </c>
      <c r="D29" s="38">
        <v>811.8</v>
      </c>
      <c r="E29" s="19"/>
    </row>
    <row r="30" spans="1:5" ht="12.75">
      <c r="A30" s="6"/>
      <c r="B30" s="6"/>
      <c r="C30" s="20" t="s">
        <v>15</v>
      </c>
      <c r="D30" s="21">
        <f>SUM(D25:D29)</f>
        <v>19455.399999999998</v>
      </c>
      <c r="E30" s="19"/>
    </row>
    <row r="31" spans="1:5" ht="12.75">
      <c r="A31" s="6"/>
      <c r="B31" s="6"/>
      <c r="C31" s="20"/>
      <c r="D31" s="7"/>
      <c r="E31" s="19"/>
    </row>
    <row r="32" spans="3:5" ht="12.75">
      <c r="C32" s="20" t="s">
        <v>67</v>
      </c>
      <c r="D32" s="41">
        <f>D21+D30</f>
        <v>40020.770000000004</v>
      </c>
      <c r="E32" s="19"/>
    </row>
    <row r="33" spans="3:5" ht="12.75">
      <c r="C33" s="20"/>
      <c r="D33" s="7"/>
      <c r="E33" s="19"/>
    </row>
    <row r="34" spans="1:5" ht="12.75">
      <c r="A34" s="51" t="s">
        <v>28</v>
      </c>
      <c r="B34" s="51"/>
      <c r="E34" s="19"/>
    </row>
    <row r="35" spans="1:5" ht="12.75">
      <c r="A35" s="43" t="s">
        <v>29</v>
      </c>
      <c r="B35" s="43"/>
      <c r="C35" s="43"/>
      <c r="D35" s="43"/>
      <c r="E35" s="19"/>
    </row>
    <row r="36" spans="1:5" ht="12.75">
      <c r="A36" s="43" t="s">
        <v>42</v>
      </c>
      <c r="B36" s="43"/>
      <c r="C36" s="43"/>
      <c r="D36" s="43"/>
      <c r="E36" s="19"/>
    </row>
    <row r="37" spans="1:5" ht="12.75">
      <c r="A37" s="18"/>
      <c r="B37" s="18"/>
      <c r="C37" s="18"/>
      <c r="D37" s="18"/>
      <c r="E37" s="19"/>
    </row>
    <row r="38" spans="1:5" ht="26.25">
      <c r="A38" s="3" t="s">
        <v>21</v>
      </c>
      <c r="B38" s="3" t="s">
        <v>27</v>
      </c>
      <c r="C38" s="3" t="s">
        <v>22</v>
      </c>
      <c r="D38" s="3" t="s">
        <v>23</v>
      </c>
      <c r="E38" s="19"/>
    </row>
    <row r="39" spans="1:5" ht="12.75">
      <c r="A39" s="23" t="s">
        <v>24</v>
      </c>
      <c r="B39" s="22" t="s">
        <v>52</v>
      </c>
      <c r="C39" s="23">
        <v>2013</v>
      </c>
      <c r="D39" s="24">
        <v>1469</v>
      </c>
      <c r="E39" s="19"/>
    </row>
    <row r="40" spans="1:5" ht="26.25">
      <c r="A40" s="35" t="s">
        <v>8</v>
      </c>
      <c r="B40" s="34" t="s">
        <v>51</v>
      </c>
      <c r="C40" s="35">
        <v>2013</v>
      </c>
      <c r="D40" s="36">
        <f>5832/3*2</f>
        <v>3888</v>
      </c>
      <c r="E40" s="19"/>
    </row>
    <row r="41" spans="1:5" ht="12.75">
      <c r="A41" s="23" t="s">
        <v>12</v>
      </c>
      <c r="B41" s="22" t="s">
        <v>53</v>
      </c>
      <c r="C41" s="23">
        <v>2018</v>
      </c>
      <c r="D41" s="37">
        <v>11208</v>
      </c>
      <c r="E41" s="19"/>
    </row>
    <row r="42" spans="1:5" ht="12.75">
      <c r="A42" s="23" t="s">
        <v>30</v>
      </c>
      <c r="B42" s="22" t="s">
        <v>54</v>
      </c>
      <c r="C42" s="23">
        <v>2018</v>
      </c>
      <c r="D42" s="37">
        <v>5598</v>
      </c>
      <c r="E42" s="19"/>
    </row>
    <row r="43" spans="3:5" ht="12.75">
      <c r="C43" s="20" t="s">
        <v>15</v>
      </c>
      <c r="D43" s="21">
        <f>SUM(D39:D42)</f>
        <v>22163</v>
      </c>
      <c r="E43" s="19"/>
    </row>
    <row r="45" spans="1:4" ht="12.75">
      <c r="A45" s="50" t="s">
        <v>46</v>
      </c>
      <c r="B45" s="50"/>
      <c r="C45" s="50"/>
      <c r="D45" s="50"/>
    </row>
    <row r="46" spans="1:4" ht="12.75">
      <c r="A46" s="6"/>
      <c r="B46" s="6"/>
      <c r="C46" s="6"/>
      <c r="D46" s="6"/>
    </row>
    <row r="47" spans="1:4" ht="12.75">
      <c r="A47" s="23" t="s">
        <v>24</v>
      </c>
      <c r="B47" s="22" t="s">
        <v>60</v>
      </c>
      <c r="C47" s="23">
        <v>2013</v>
      </c>
      <c r="D47" s="37">
        <v>899</v>
      </c>
    </row>
    <row r="48" spans="1:4" ht="12.75">
      <c r="A48" s="23" t="s">
        <v>8</v>
      </c>
      <c r="B48" s="22" t="s">
        <v>61</v>
      </c>
      <c r="C48" s="23">
        <v>2013</v>
      </c>
      <c r="D48" s="37">
        <v>1944</v>
      </c>
    </row>
    <row r="49" spans="1:4" ht="12.75">
      <c r="A49" s="52" t="s">
        <v>12</v>
      </c>
      <c r="B49" s="53" t="s">
        <v>62</v>
      </c>
      <c r="C49" s="52">
        <v>2013</v>
      </c>
      <c r="D49" s="54">
        <v>1980.3</v>
      </c>
    </row>
    <row r="50" spans="3:4" ht="12.75">
      <c r="C50" s="20" t="s">
        <v>15</v>
      </c>
      <c r="D50" s="41">
        <f>SUM(D47:D49)</f>
        <v>4823.3</v>
      </c>
    </row>
    <row r="51" spans="1:4" ht="12.75">
      <c r="A51" s="11"/>
      <c r="B51" s="25"/>
      <c r="C51" s="11"/>
      <c r="D51" s="39"/>
    </row>
    <row r="52" spans="3:4" ht="12.75">
      <c r="C52" s="20" t="s">
        <v>66</v>
      </c>
      <c r="D52" s="42">
        <f>D43+D50</f>
        <v>26986.3</v>
      </c>
    </row>
  </sheetData>
  <sheetProtection selectLockedCells="1" selectUnlockedCells="1"/>
  <mergeCells count="13">
    <mergeCell ref="A3:D3"/>
    <mergeCell ref="A4:D4"/>
    <mergeCell ref="A5:D5"/>
    <mergeCell ref="A6:D6"/>
    <mergeCell ref="A11:D11"/>
    <mergeCell ref="A34:B34"/>
    <mergeCell ref="A35:D35"/>
    <mergeCell ref="A36:D36"/>
    <mergeCell ref="A9:B9"/>
    <mergeCell ref="A7:D7"/>
    <mergeCell ref="A10:D10"/>
    <mergeCell ref="A45:D45"/>
    <mergeCell ref="A23:D23"/>
  </mergeCells>
  <printOptions/>
  <pageMargins left="0.7480314960629921" right="0.7480314960629921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mludwiczak</cp:lastModifiedBy>
  <cp:lastPrinted>2018-03-06T13:03:48Z</cp:lastPrinted>
  <dcterms:modified xsi:type="dcterms:W3CDTF">2018-03-06T13:04:08Z</dcterms:modified>
  <cp:category/>
  <cp:version/>
  <cp:contentType/>
  <cp:contentStatus/>
</cp:coreProperties>
</file>